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codeName="{B6124F1A-AFFB-F854-7757-9A1D4C6FC43C}"/>
  <fileSharing userName="Natalie Goodson" algorithmName="SHA-512" hashValue="N/lc52KoWZ38vEdUl+awxcVrMwogxwGnYs7wuJQvF9aMNpCLS79LxvJ6bDR4aH/lappgzi783XAR8DnNbJEr6g==" saltValue="/xPlGddyf/+CLtPz+nBK8A==" spinCount="100000"/>
  <workbookPr codeName="ThisWorkbook" defaultThemeVersion="124226"/>
  <mc:AlternateContent xmlns:mc="http://schemas.openxmlformats.org/markup-compatibility/2006">
    <mc:Choice Requires="x15">
      <x15ac:absPath xmlns:x15ac="http://schemas.microsoft.com/office/spreadsheetml/2010/11/ac" url="N:\FORMS, DOCUMENTS, RECORDS, SOPS - MASTER COPIES\BLANK FORMS\INVOICES\"/>
    </mc:Choice>
  </mc:AlternateContent>
  <xr:revisionPtr revIDLastSave="0" documentId="13_ncr:10001_{37A2850E-C13F-4EC1-800F-75772F9F70B2}" xr6:coauthVersionLast="47" xr6:coauthVersionMax="47" xr10:uidLastSave="{00000000-0000-0000-0000-000000000000}"/>
  <bookViews>
    <workbookView xWindow="270" yWindow="780" windowWidth="28530" windowHeight="9690" xr2:uid="{00000000-000D-0000-FFFF-FFFF00000000}"/>
  </bookViews>
  <sheets>
    <sheet name="Completion instructions" sheetId="10" r:id="rId1"/>
    <sheet name="Per Minute Rate" sheetId="2" r:id="rId2"/>
    <sheet name="Per Folio Rate - &quot;OT&quot;" sheetId="9" r:id="rId3"/>
    <sheet name="Per Folio Rate - &quot;CR&quot;" sheetId="7" r:id="rId4"/>
    <sheet name="QC + Hourly Rate" sheetId="11" r:id="rId5"/>
    <sheet name="TTA USE ONLY Pay Advice" sheetId="3" r:id="rId6"/>
    <sheet name="Sheet1" sheetId="5" state="hidden" r:id="rId7"/>
  </sheets>
  <definedNames>
    <definedName name="AdditionalRI">Sheet1!$A$1:$A$4</definedName>
    <definedName name="DPDG">'Per Minute Rate'!$BB$14:$BB$17</definedName>
    <definedName name="FolioRate">Sheet1!$A$19:$A$22</definedName>
    <definedName name="HourlyRateOptions">Sheet1!$A$9:$A$14</definedName>
    <definedName name="MinRate">Sheet1!$A$24:$A$27</definedName>
    <definedName name="Voices">Sheet1!$A$16:$A$17</definedName>
    <definedName name="YesNo">Sheet1!$A$6:$A$7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9" l="1"/>
  <c r="E25" i="11"/>
  <c r="E153" i="3"/>
  <c r="G153" i="3"/>
  <c r="E154" i="3"/>
  <c r="G154" i="3"/>
  <c r="E155" i="3"/>
  <c r="G155" i="3"/>
  <c r="E156" i="3"/>
  <c r="G156" i="3"/>
  <c r="E157" i="3"/>
  <c r="G157" i="3"/>
  <c r="E158" i="3"/>
  <c r="G158" i="3"/>
  <c r="E159" i="3"/>
  <c r="G159" i="3"/>
  <c r="E160" i="3"/>
  <c r="G160" i="3"/>
  <c r="E161" i="3"/>
  <c r="G161" i="3"/>
  <c r="E162" i="3"/>
  <c r="G162" i="3"/>
  <c r="E163" i="3"/>
  <c r="G163" i="3"/>
  <c r="E164" i="3"/>
  <c r="G164" i="3"/>
  <c r="E165" i="3"/>
  <c r="G165" i="3"/>
  <c r="E166" i="3"/>
  <c r="G166" i="3"/>
  <c r="E167" i="3"/>
  <c r="G167" i="3"/>
  <c r="E168" i="3"/>
  <c r="G168" i="3"/>
  <c r="E169" i="3"/>
  <c r="G169" i="3"/>
  <c r="E170" i="3"/>
  <c r="G170"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18" i="3"/>
  <c r="I19" i="2"/>
  <c r="I20" i="2"/>
  <c r="J20" i="2" s="1"/>
  <c r="I21" i="2"/>
  <c r="I22" i="2"/>
  <c r="I23" i="2"/>
  <c r="I24" i="2"/>
  <c r="I25" i="2"/>
  <c r="I26" i="2"/>
  <c r="K26" i="2" s="1"/>
  <c r="I26" i="3" s="1"/>
  <c r="I27" i="2"/>
  <c r="I28" i="2"/>
  <c r="K28" i="2" s="1"/>
  <c r="I28" i="3" s="1"/>
  <c r="I29" i="2"/>
  <c r="I30" i="2"/>
  <c r="J30" i="2" s="1"/>
  <c r="K30" i="2" s="1"/>
  <c r="I30" i="3" s="1"/>
  <c r="I31" i="2"/>
  <c r="J31" i="2" s="1"/>
  <c r="K31" i="2" s="1"/>
  <c r="I31" i="3" s="1"/>
  <c r="I32" i="2"/>
  <c r="I33" i="2"/>
  <c r="J33" i="2" s="1"/>
  <c r="I34" i="2"/>
  <c r="I35" i="2"/>
  <c r="I36" i="2"/>
  <c r="K36" i="2" s="1"/>
  <c r="I36" i="3" s="1"/>
  <c r="I37" i="2"/>
  <c r="I38" i="2"/>
  <c r="I39" i="2"/>
  <c r="I40" i="2"/>
  <c r="I41" i="2"/>
  <c r="I42" i="2"/>
  <c r="K42" i="2" s="1"/>
  <c r="I42" i="3" s="1"/>
  <c r="I43" i="2"/>
  <c r="I44" i="2"/>
  <c r="I45" i="2"/>
  <c r="K45" i="2" s="1"/>
  <c r="I45" i="3" s="1"/>
  <c r="I46" i="2"/>
  <c r="I47" i="2"/>
  <c r="J47" i="2" s="1"/>
  <c r="K47" i="2" s="1"/>
  <c r="I47" i="3" s="1"/>
  <c r="I48" i="2"/>
  <c r="I49" i="2"/>
  <c r="J49" i="2" s="1"/>
  <c r="I50" i="2"/>
  <c r="J50" i="2" s="1"/>
  <c r="I51" i="2"/>
  <c r="I52" i="2"/>
  <c r="J52" i="2" s="1"/>
  <c r="I53" i="2"/>
  <c r="I54" i="2"/>
  <c r="I55" i="2"/>
  <c r="J55" i="2" s="1"/>
  <c r="K55" i="2" s="1"/>
  <c r="I55" i="3" s="1"/>
  <c r="I56" i="2"/>
  <c r="I57" i="2"/>
  <c r="J57" i="2" s="1"/>
  <c r="I58" i="2"/>
  <c r="I59" i="2"/>
  <c r="I60" i="2"/>
  <c r="I61" i="2"/>
  <c r="K61" i="2" s="1"/>
  <c r="I61" i="3" s="1"/>
  <c r="I62" i="2"/>
  <c r="I18" i="2"/>
  <c r="C109" i="3"/>
  <c r="D109" i="3"/>
  <c r="C110" i="3"/>
  <c r="D110" i="3"/>
  <c r="C111" i="3"/>
  <c r="D111" i="3"/>
  <c r="C112" i="3"/>
  <c r="D112" i="3"/>
  <c r="C113" i="3"/>
  <c r="D113" i="3"/>
  <c r="C114" i="3"/>
  <c r="D114" i="3"/>
  <c r="C115" i="3"/>
  <c r="D115" i="3"/>
  <c r="C116" i="3"/>
  <c r="D116" i="3"/>
  <c r="C117" i="3"/>
  <c r="D117" i="3"/>
  <c r="C118" i="3"/>
  <c r="D118" i="3"/>
  <c r="C119" i="3"/>
  <c r="D119" i="3"/>
  <c r="C120" i="3"/>
  <c r="D120" i="3"/>
  <c r="C121" i="3"/>
  <c r="D121" i="3"/>
  <c r="C122" i="3"/>
  <c r="D122" i="3"/>
  <c r="C123" i="3"/>
  <c r="D123" i="3"/>
  <c r="C124" i="3"/>
  <c r="D124" i="3"/>
  <c r="C125" i="3"/>
  <c r="D125" i="3"/>
  <c r="C126" i="3"/>
  <c r="D126" i="3"/>
  <c r="C127" i="3"/>
  <c r="D127" i="3"/>
  <c r="C128" i="3"/>
  <c r="D128" i="3"/>
  <c r="C129" i="3"/>
  <c r="D129" i="3"/>
  <c r="C130" i="3"/>
  <c r="D130" i="3"/>
  <c r="C131" i="3"/>
  <c r="D131" i="3"/>
  <c r="C132" i="3"/>
  <c r="D132" i="3"/>
  <c r="C133" i="3"/>
  <c r="D133" i="3"/>
  <c r="C134" i="3"/>
  <c r="D134" i="3"/>
  <c r="C135" i="3"/>
  <c r="D135" i="3"/>
  <c r="C136" i="3"/>
  <c r="D136" i="3"/>
  <c r="C137" i="3"/>
  <c r="D137" i="3"/>
  <c r="C138" i="3"/>
  <c r="D138" i="3"/>
  <c r="C139" i="3"/>
  <c r="D139" i="3"/>
  <c r="C140" i="3"/>
  <c r="D140" i="3"/>
  <c r="C141" i="3"/>
  <c r="D141" i="3"/>
  <c r="C142" i="3"/>
  <c r="D142" i="3"/>
  <c r="C143" i="3"/>
  <c r="D143" i="3"/>
  <c r="C144" i="3"/>
  <c r="D144" i="3"/>
  <c r="C145" i="3"/>
  <c r="D145" i="3"/>
  <c r="C146" i="3"/>
  <c r="D146" i="3"/>
  <c r="C147" i="3"/>
  <c r="D147" i="3"/>
  <c r="C148" i="3"/>
  <c r="D148" i="3"/>
  <c r="C149" i="3"/>
  <c r="D149" i="3"/>
  <c r="C150" i="3"/>
  <c r="D150" i="3"/>
  <c r="C151" i="3"/>
  <c r="D151" i="3"/>
  <c r="C152" i="3"/>
  <c r="D152" i="3"/>
  <c r="D108" i="3"/>
  <c r="C108" i="3"/>
  <c r="D107"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63" i="3"/>
  <c r="H49" i="7"/>
  <c r="I152" i="3" s="1"/>
  <c r="H48" i="7"/>
  <c r="H47" i="7"/>
  <c r="H46" i="7"/>
  <c r="I149" i="3" s="1"/>
  <c r="H45" i="7"/>
  <c r="H44" i="7"/>
  <c r="I147" i="3" s="1"/>
  <c r="H43" i="7"/>
  <c r="I146" i="3" s="1"/>
  <c r="H42" i="7"/>
  <c r="H41" i="7"/>
  <c r="H40" i="7"/>
  <c r="H39" i="7"/>
  <c r="H38" i="7"/>
  <c r="I141" i="3" s="1"/>
  <c r="H37" i="7"/>
  <c r="H36" i="7"/>
  <c r="H35" i="7"/>
  <c r="I138" i="3" s="1"/>
  <c r="H34" i="7"/>
  <c r="H33" i="7"/>
  <c r="I136" i="3" s="1"/>
  <c r="H32" i="7"/>
  <c r="H31" i="7"/>
  <c r="H30" i="7"/>
  <c r="I133" i="3" s="1"/>
  <c r="H29" i="7"/>
  <c r="H28" i="7"/>
  <c r="I131" i="3" s="1"/>
  <c r="H27" i="7"/>
  <c r="I130" i="3" s="1"/>
  <c r="H26" i="7"/>
  <c r="H25" i="7"/>
  <c r="H24" i="7"/>
  <c r="H23" i="7"/>
  <c r="H22" i="7"/>
  <c r="I125" i="3" s="1"/>
  <c r="H21" i="7"/>
  <c r="H20" i="7"/>
  <c r="H19" i="7"/>
  <c r="I122" i="3" s="1"/>
  <c r="H18" i="7"/>
  <c r="H17" i="7"/>
  <c r="I120" i="3" s="1"/>
  <c r="H16" i="7"/>
  <c r="H15" i="7"/>
  <c r="H14" i="7"/>
  <c r="I117" i="3" s="1"/>
  <c r="H13" i="7"/>
  <c r="H12" i="7"/>
  <c r="I115" i="3" s="1"/>
  <c r="H11" i="7"/>
  <c r="I114" i="3" s="1"/>
  <c r="H10" i="7"/>
  <c r="H9" i="7"/>
  <c r="H8" i="7"/>
  <c r="H7" i="7"/>
  <c r="H6" i="7"/>
  <c r="I109" i="3" s="1"/>
  <c r="I202" i="3" s="1"/>
  <c r="H5" i="7"/>
  <c r="H49" i="9"/>
  <c r="I107" i="3" s="1"/>
  <c r="H48" i="9"/>
  <c r="I106" i="3" s="1"/>
  <c r="H47" i="9"/>
  <c r="H46" i="9"/>
  <c r="I104" i="3" s="1"/>
  <c r="H45" i="9"/>
  <c r="H44" i="9"/>
  <c r="H43" i="9"/>
  <c r="H42" i="9"/>
  <c r="H41" i="9"/>
  <c r="I99" i="3" s="1"/>
  <c r="H40" i="9"/>
  <c r="H39" i="9"/>
  <c r="H38" i="9"/>
  <c r="I96" i="3" s="1"/>
  <c r="H37" i="9"/>
  <c r="H36" i="9"/>
  <c r="I94" i="3" s="1"/>
  <c r="H35" i="9"/>
  <c r="I93" i="3" s="1"/>
  <c r="H34" i="9"/>
  <c r="H33" i="9"/>
  <c r="I91" i="3" s="1"/>
  <c r="H32" i="9"/>
  <c r="I90" i="3" s="1"/>
  <c r="H31" i="9"/>
  <c r="H30" i="9"/>
  <c r="I88" i="3" s="1"/>
  <c r="H29" i="9"/>
  <c r="H28" i="9"/>
  <c r="H27" i="9"/>
  <c r="H26" i="9"/>
  <c r="H25" i="9"/>
  <c r="I83" i="3" s="1"/>
  <c r="H24" i="9"/>
  <c r="H23" i="9"/>
  <c r="H22" i="9"/>
  <c r="I80" i="3" s="1"/>
  <c r="H21" i="9"/>
  <c r="H20" i="9"/>
  <c r="I78" i="3" s="1"/>
  <c r="H19" i="9"/>
  <c r="I77" i="3" s="1"/>
  <c r="H18" i="9"/>
  <c r="H17" i="9"/>
  <c r="I75" i="3" s="1"/>
  <c r="H16" i="9"/>
  <c r="I74" i="3" s="1"/>
  <c r="H15" i="9"/>
  <c r="H14" i="9"/>
  <c r="I72" i="3" s="1"/>
  <c r="H13" i="9"/>
  <c r="H12" i="9"/>
  <c r="H11" i="9"/>
  <c r="H10" i="9"/>
  <c r="H9" i="9"/>
  <c r="I67" i="3" s="1"/>
  <c r="H8" i="9"/>
  <c r="H7" i="9"/>
  <c r="H6" i="9"/>
  <c r="I64" i="3" s="1"/>
  <c r="K203" i="3"/>
  <c r="A197" i="3"/>
  <c r="B197" i="3"/>
  <c r="E197" i="3"/>
  <c r="G197" i="3"/>
  <c r="A154" i="3"/>
  <c r="B154" i="3"/>
  <c r="A155" i="3"/>
  <c r="B155" i="3"/>
  <c r="A156" i="3"/>
  <c r="B156" i="3"/>
  <c r="A157" i="3"/>
  <c r="B157" i="3"/>
  <c r="A158" i="3"/>
  <c r="B158" i="3"/>
  <c r="A159" i="3"/>
  <c r="B159" i="3"/>
  <c r="A160" i="3"/>
  <c r="B160" i="3"/>
  <c r="A161" i="3"/>
  <c r="B161" i="3"/>
  <c r="A162" i="3"/>
  <c r="B162" i="3"/>
  <c r="A163" i="3"/>
  <c r="B163" i="3"/>
  <c r="A164" i="3"/>
  <c r="B164" i="3"/>
  <c r="A165" i="3"/>
  <c r="B165" i="3"/>
  <c r="A166" i="3"/>
  <c r="B166" i="3"/>
  <c r="A167" i="3"/>
  <c r="B167" i="3"/>
  <c r="A168" i="3"/>
  <c r="B168" i="3"/>
  <c r="A169" i="3"/>
  <c r="B169" i="3"/>
  <c r="A170" i="3"/>
  <c r="B170" i="3"/>
  <c r="A171" i="3"/>
  <c r="B171" i="3"/>
  <c r="E171" i="3"/>
  <c r="G171" i="3"/>
  <c r="A172" i="3"/>
  <c r="B172" i="3"/>
  <c r="E172" i="3"/>
  <c r="G172" i="3"/>
  <c r="A173" i="3"/>
  <c r="B173" i="3"/>
  <c r="E173" i="3"/>
  <c r="G173" i="3"/>
  <c r="A174" i="3"/>
  <c r="B174" i="3"/>
  <c r="E174" i="3"/>
  <c r="G174" i="3"/>
  <c r="A175" i="3"/>
  <c r="B175" i="3"/>
  <c r="E175" i="3"/>
  <c r="G175" i="3"/>
  <c r="A176" i="3"/>
  <c r="B176" i="3"/>
  <c r="E176" i="3"/>
  <c r="G176" i="3"/>
  <c r="A177" i="3"/>
  <c r="B177" i="3"/>
  <c r="E177" i="3"/>
  <c r="G177" i="3"/>
  <c r="A178" i="3"/>
  <c r="B178" i="3"/>
  <c r="E178" i="3"/>
  <c r="G178" i="3"/>
  <c r="A179" i="3"/>
  <c r="B179" i="3"/>
  <c r="E179" i="3"/>
  <c r="G179" i="3"/>
  <c r="A180" i="3"/>
  <c r="B180" i="3"/>
  <c r="E180" i="3"/>
  <c r="G180" i="3"/>
  <c r="A181" i="3"/>
  <c r="B181" i="3"/>
  <c r="E181" i="3"/>
  <c r="G181" i="3"/>
  <c r="A182" i="3"/>
  <c r="B182" i="3"/>
  <c r="E182" i="3"/>
  <c r="G182" i="3"/>
  <c r="A183" i="3"/>
  <c r="B183" i="3"/>
  <c r="E183" i="3"/>
  <c r="G183" i="3"/>
  <c r="A184" i="3"/>
  <c r="B184" i="3"/>
  <c r="E184" i="3"/>
  <c r="G184" i="3"/>
  <c r="A185" i="3"/>
  <c r="B185" i="3"/>
  <c r="E185" i="3"/>
  <c r="G185" i="3"/>
  <c r="A186" i="3"/>
  <c r="B186" i="3"/>
  <c r="E186" i="3"/>
  <c r="G186" i="3"/>
  <c r="A187" i="3"/>
  <c r="B187" i="3"/>
  <c r="E187" i="3"/>
  <c r="G187" i="3"/>
  <c r="A188" i="3"/>
  <c r="B188" i="3"/>
  <c r="E188" i="3"/>
  <c r="G188" i="3"/>
  <c r="A189" i="3"/>
  <c r="B189" i="3"/>
  <c r="E189" i="3"/>
  <c r="G189" i="3"/>
  <c r="A190" i="3"/>
  <c r="B190" i="3"/>
  <c r="E190" i="3"/>
  <c r="G190" i="3"/>
  <c r="A191" i="3"/>
  <c r="B191" i="3"/>
  <c r="E191" i="3"/>
  <c r="G191" i="3"/>
  <c r="A192" i="3"/>
  <c r="B192" i="3"/>
  <c r="E192" i="3"/>
  <c r="G192" i="3"/>
  <c r="A193" i="3"/>
  <c r="B193" i="3"/>
  <c r="E193" i="3"/>
  <c r="G193" i="3"/>
  <c r="A194" i="3"/>
  <c r="B194" i="3"/>
  <c r="E194" i="3"/>
  <c r="G194" i="3"/>
  <c r="A195" i="3"/>
  <c r="B195" i="3"/>
  <c r="E195" i="3"/>
  <c r="G195" i="3"/>
  <c r="A196" i="3"/>
  <c r="B196" i="3"/>
  <c r="E196" i="3"/>
  <c r="G196" i="3"/>
  <c r="B153" i="3"/>
  <c r="A153" i="3"/>
  <c r="E51" i="11"/>
  <c r="I197" i="3" s="1"/>
  <c r="E50" i="11"/>
  <c r="I196" i="3"/>
  <c r="E49" i="11"/>
  <c r="I195" i="3" s="1"/>
  <c r="E48" i="11"/>
  <c r="I194" i="3" s="1"/>
  <c r="E47" i="11"/>
  <c r="I193" i="3"/>
  <c r="E46" i="11"/>
  <c r="I192" i="3"/>
  <c r="E45" i="11"/>
  <c r="I191" i="3" s="1"/>
  <c r="E44" i="11"/>
  <c r="I190" i="3"/>
  <c r="E43" i="11"/>
  <c r="I189" i="3" s="1"/>
  <c r="E42" i="11"/>
  <c r="I188" i="3"/>
  <c r="E41" i="11"/>
  <c r="I187" i="3" s="1"/>
  <c r="E40" i="11"/>
  <c r="I186" i="3" s="1"/>
  <c r="E39" i="11"/>
  <c r="I185" i="3"/>
  <c r="E38" i="11"/>
  <c r="I184" i="3"/>
  <c r="E37" i="11"/>
  <c r="I183" i="3" s="1"/>
  <c r="E36" i="11"/>
  <c r="I182" i="3"/>
  <c r="E35" i="11"/>
  <c r="I181" i="3" s="1"/>
  <c r="E34" i="11"/>
  <c r="I180" i="3"/>
  <c r="E33" i="11"/>
  <c r="I179" i="3" s="1"/>
  <c r="E32" i="11"/>
  <c r="I178" i="3" s="1"/>
  <c r="E31" i="11"/>
  <c r="I177" i="3"/>
  <c r="E30" i="11"/>
  <c r="I176" i="3"/>
  <c r="E29" i="11"/>
  <c r="I175" i="3" s="1"/>
  <c r="E28" i="11"/>
  <c r="I174" i="3"/>
  <c r="E27" i="11"/>
  <c r="I173" i="3" s="1"/>
  <c r="E26" i="11"/>
  <c r="I172" i="3"/>
  <c r="I171" i="3"/>
  <c r="E24" i="11"/>
  <c r="I170" i="3"/>
  <c r="E23" i="11"/>
  <c r="I169" i="3" s="1"/>
  <c r="E22" i="11"/>
  <c r="I168" i="3" s="1"/>
  <c r="E21" i="11"/>
  <c r="I167" i="3" s="1"/>
  <c r="E20" i="11"/>
  <c r="I166" i="3"/>
  <c r="E19" i="11"/>
  <c r="I165" i="3"/>
  <c r="E18" i="11"/>
  <c r="I164" i="3" s="1"/>
  <c r="E17" i="11"/>
  <c r="I163" i="3"/>
  <c r="E16" i="11"/>
  <c r="I162" i="3"/>
  <c r="E15" i="11"/>
  <c r="I161" i="3"/>
  <c r="E14" i="11"/>
  <c r="I160" i="3" s="1"/>
  <c r="E13" i="11"/>
  <c r="I159" i="3" s="1"/>
  <c r="E12" i="11"/>
  <c r="I158" i="3"/>
  <c r="E11" i="11"/>
  <c r="I157" i="3"/>
  <c r="E10" i="11"/>
  <c r="I156" i="3" s="1"/>
  <c r="E9" i="11"/>
  <c r="E53" i="11" s="1"/>
  <c r="I155" i="3"/>
  <c r="E8" i="11"/>
  <c r="I154" i="3"/>
  <c r="I203" i="3" s="1"/>
  <c r="E7" i="11"/>
  <c r="I153" i="3"/>
  <c r="D53" i="11"/>
  <c r="G64" i="2"/>
  <c r="E51" i="9"/>
  <c r="F51" i="9"/>
  <c r="J44" i="2"/>
  <c r="K44" i="2"/>
  <c r="I44" i="3" s="1"/>
  <c r="J45" i="2"/>
  <c r="J46" i="2"/>
  <c r="K46" i="2"/>
  <c r="I46" i="3" s="1"/>
  <c r="J48" i="2"/>
  <c r="K48" i="2" s="1"/>
  <c r="I48" i="3" s="1"/>
  <c r="J51" i="2"/>
  <c r="K51" i="2"/>
  <c r="J53" i="2"/>
  <c r="K53" i="2" s="1"/>
  <c r="I53" i="3" s="1"/>
  <c r="J54" i="2"/>
  <c r="K54" i="2"/>
  <c r="J56" i="2"/>
  <c r="K56" i="2" s="1"/>
  <c r="I56" i="3" s="1"/>
  <c r="J58" i="2"/>
  <c r="K58" i="2" s="1"/>
  <c r="I58" i="3" s="1"/>
  <c r="J59" i="2"/>
  <c r="K59" i="2"/>
  <c r="J60" i="2"/>
  <c r="K60" i="2"/>
  <c r="I60" i="3" s="1"/>
  <c r="J61" i="2"/>
  <c r="J62" i="2"/>
  <c r="K62" i="2" s="1"/>
  <c r="I62" i="3" s="1"/>
  <c r="F64" i="2"/>
  <c r="F51" i="7"/>
  <c r="E51" i="7"/>
  <c r="A109" i="3"/>
  <c r="B109" i="3"/>
  <c r="F109" i="3"/>
  <c r="G109" i="3"/>
  <c r="H109" i="3"/>
  <c r="A110" i="3"/>
  <c r="B110" i="3"/>
  <c r="F110" i="3"/>
  <c r="G110" i="3"/>
  <c r="H110" i="3"/>
  <c r="A111" i="3"/>
  <c r="B111" i="3"/>
  <c r="F111" i="3"/>
  <c r="G111" i="3"/>
  <c r="H111" i="3"/>
  <c r="A112" i="3"/>
  <c r="B112" i="3"/>
  <c r="F112" i="3"/>
  <c r="G112" i="3"/>
  <c r="H112" i="3"/>
  <c r="A113" i="3"/>
  <c r="B113" i="3"/>
  <c r="F113" i="3"/>
  <c r="G113" i="3"/>
  <c r="H113" i="3"/>
  <c r="A114" i="3"/>
  <c r="B114" i="3"/>
  <c r="F114" i="3"/>
  <c r="G114" i="3"/>
  <c r="H114" i="3"/>
  <c r="A115" i="3"/>
  <c r="B115" i="3"/>
  <c r="F115" i="3"/>
  <c r="G115" i="3"/>
  <c r="H115" i="3"/>
  <c r="A116" i="3"/>
  <c r="B116" i="3"/>
  <c r="F116" i="3"/>
  <c r="G116" i="3"/>
  <c r="H116" i="3"/>
  <c r="A117" i="3"/>
  <c r="B117" i="3"/>
  <c r="F117" i="3"/>
  <c r="G117" i="3"/>
  <c r="H117" i="3"/>
  <c r="A118" i="3"/>
  <c r="B118" i="3"/>
  <c r="F118" i="3"/>
  <c r="G118" i="3"/>
  <c r="H118" i="3"/>
  <c r="A119" i="3"/>
  <c r="B119" i="3"/>
  <c r="F119" i="3"/>
  <c r="G119" i="3"/>
  <c r="H119" i="3"/>
  <c r="A120" i="3"/>
  <c r="B120" i="3"/>
  <c r="F120" i="3"/>
  <c r="G120" i="3"/>
  <c r="H120" i="3"/>
  <c r="A121" i="3"/>
  <c r="B121" i="3"/>
  <c r="F121" i="3"/>
  <c r="G121" i="3"/>
  <c r="H121" i="3"/>
  <c r="A122" i="3"/>
  <c r="B122" i="3"/>
  <c r="F122" i="3"/>
  <c r="G122" i="3"/>
  <c r="H122" i="3"/>
  <c r="A123" i="3"/>
  <c r="B123" i="3"/>
  <c r="F123" i="3"/>
  <c r="G123" i="3"/>
  <c r="H123" i="3"/>
  <c r="A124" i="3"/>
  <c r="B124" i="3"/>
  <c r="F124" i="3"/>
  <c r="G124" i="3"/>
  <c r="H124" i="3"/>
  <c r="A125" i="3"/>
  <c r="B125" i="3"/>
  <c r="F125" i="3"/>
  <c r="G125" i="3"/>
  <c r="H125" i="3"/>
  <c r="A126" i="3"/>
  <c r="B126" i="3"/>
  <c r="F126" i="3"/>
  <c r="G126" i="3"/>
  <c r="H126" i="3"/>
  <c r="A127" i="3"/>
  <c r="B127" i="3"/>
  <c r="F127" i="3"/>
  <c r="G127" i="3"/>
  <c r="H127" i="3"/>
  <c r="A128" i="3"/>
  <c r="B128" i="3"/>
  <c r="F128" i="3"/>
  <c r="G128" i="3"/>
  <c r="H128" i="3"/>
  <c r="A129" i="3"/>
  <c r="B129" i="3"/>
  <c r="F129" i="3"/>
  <c r="G129" i="3"/>
  <c r="H129" i="3"/>
  <c r="A130" i="3"/>
  <c r="B130" i="3"/>
  <c r="F130" i="3"/>
  <c r="G130" i="3"/>
  <c r="H130" i="3"/>
  <c r="A131" i="3"/>
  <c r="B131" i="3"/>
  <c r="F131" i="3"/>
  <c r="G131" i="3"/>
  <c r="H131" i="3"/>
  <c r="A132" i="3"/>
  <c r="B132" i="3"/>
  <c r="F132" i="3"/>
  <c r="G132" i="3"/>
  <c r="H132" i="3"/>
  <c r="A133" i="3"/>
  <c r="B133" i="3"/>
  <c r="F133" i="3"/>
  <c r="G133" i="3"/>
  <c r="H133" i="3"/>
  <c r="A134" i="3"/>
  <c r="B134" i="3"/>
  <c r="F134" i="3"/>
  <c r="G134" i="3"/>
  <c r="H134" i="3"/>
  <c r="A135" i="3"/>
  <c r="B135" i="3"/>
  <c r="F135" i="3"/>
  <c r="G135" i="3"/>
  <c r="H135" i="3"/>
  <c r="A136" i="3"/>
  <c r="B136" i="3"/>
  <c r="F136" i="3"/>
  <c r="G136" i="3"/>
  <c r="H136" i="3"/>
  <c r="A137" i="3"/>
  <c r="B137" i="3"/>
  <c r="F137" i="3"/>
  <c r="G137" i="3"/>
  <c r="H137" i="3"/>
  <c r="A138" i="3"/>
  <c r="B138" i="3"/>
  <c r="F138" i="3"/>
  <c r="G138" i="3"/>
  <c r="H138" i="3"/>
  <c r="A139" i="3"/>
  <c r="B139" i="3"/>
  <c r="F139" i="3"/>
  <c r="G139" i="3"/>
  <c r="H139" i="3"/>
  <c r="A140" i="3"/>
  <c r="B140" i="3"/>
  <c r="F140" i="3"/>
  <c r="G140" i="3"/>
  <c r="H140" i="3"/>
  <c r="A141" i="3"/>
  <c r="B141" i="3"/>
  <c r="F141" i="3"/>
  <c r="G141" i="3"/>
  <c r="H141" i="3"/>
  <c r="A142" i="3"/>
  <c r="B142" i="3"/>
  <c r="F142" i="3"/>
  <c r="G142" i="3"/>
  <c r="H142" i="3"/>
  <c r="A143" i="3"/>
  <c r="B143" i="3"/>
  <c r="F143" i="3"/>
  <c r="G143" i="3"/>
  <c r="H143" i="3"/>
  <c r="A144" i="3"/>
  <c r="B144" i="3"/>
  <c r="F144" i="3"/>
  <c r="G144" i="3"/>
  <c r="H144" i="3"/>
  <c r="A145" i="3"/>
  <c r="B145" i="3"/>
  <c r="F145" i="3"/>
  <c r="G145" i="3"/>
  <c r="H145" i="3"/>
  <c r="A146" i="3"/>
  <c r="B146" i="3"/>
  <c r="F146" i="3"/>
  <c r="G146" i="3"/>
  <c r="H146" i="3"/>
  <c r="A147" i="3"/>
  <c r="B147" i="3"/>
  <c r="F147" i="3"/>
  <c r="G147" i="3"/>
  <c r="H147" i="3"/>
  <c r="A148" i="3"/>
  <c r="B148" i="3"/>
  <c r="F148" i="3"/>
  <c r="G148" i="3"/>
  <c r="H148" i="3"/>
  <c r="A149" i="3"/>
  <c r="B149" i="3"/>
  <c r="F149" i="3"/>
  <c r="G149" i="3"/>
  <c r="H149" i="3"/>
  <c r="A150" i="3"/>
  <c r="B150" i="3"/>
  <c r="F150" i="3"/>
  <c r="G150" i="3"/>
  <c r="H150" i="3"/>
  <c r="A151" i="3"/>
  <c r="B151" i="3"/>
  <c r="F151" i="3"/>
  <c r="G151" i="3"/>
  <c r="H151" i="3"/>
  <c r="A152" i="3"/>
  <c r="B152" i="3"/>
  <c r="F152" i="3"/>
  <c r="G152" i="3"/>
  <c r="H152" i="3"/>
  <c r="H108" i="3"/>
  <c r="G108" i="3"/>
  <c r="F108" i="3"/>
  <c r="B108" i="3"/>
  <c r="A108" i="3"/>
  <c r="A64" i="3"/>
  <c r="B64" i="3"/>
  <c r="F64" i="3"/>
  <c r="G64" i="3"/>
  <c r="H64" i="3"/>
  <c r="A65" i="3"/>
  <c r="B65" i="3"/>
  <c r="F65" i="3"/>
  <c r="G65" i="3"/>
  <c r="H65" i="3"/>
  <c r="A66" i="3"/>
  <c r="B66" i="3"/>
  <c r="F66" i="3"/>
  <c r="G66" i="3"/>
  <c r="H66" i="3"/>
  <c r="A67" i="3"/>
  <c r="B67" i="3"/>
  <c r="F67" i="3"/>
  <c r="G67" i="3"/>
  <c r="H67" i="3"/>
  <c r="A68" i="3"/>
  <c r="B68" i="3"/>
  <c r="F68" i="3"/>
  <c r="G68" i="3"/>
  <c r="H68" i="3"/>
  <c r="A69" i="3"/>
  <c r="B69" i="3"/>
  <c r="F69" i="3"/>
  <c r="G69" i="3"/>
  <c r="H69" i="3"/>
  <c r="A70" i="3"/>
  <c r="B70" i="3"/>
  <c r="F70" i="3"/>
  <c r="G70" i="3"/>
  <c r="H70" i="3"/>
  <c r="A71" i="3"/>
  <c r="B71" i="3"/>
  <c r="F71" i="3"/>
  <c r="G71" i="3"/>
  <c r="H71" i="3"/>
  <c r="A72" i="3"/>
  <c r="B72" i="3"/>
  <c r="F72" i="3"/>
  <c r="G72" i="3"/>
  <c r="H72" i="3"/>
  <c r="A73" i="3"/>
  <c r="B73" i="3"/>
  <c r="F73" i="3"/>
  <c r="G73" i="3"/>
  <c r="H73" i="3"/>
  <c r="A74" i="3"/>
  <c r="B74" i="3"/>
  <c r="F74" i="3"/>
  <c r="G74" i="3"/>
  <c r="H74" i="3"/>
  <c r="A75" i="3"/>
  <c r="B75" i="3"/>
  <c r="F75" i="3"/>
  <c r="G75" i="3"/>
  <c r="H75" i="3"/>
  <c r="A76" i="3"/>
  <c r="B76" i="3"/>
  <c r="F76" i="3"/>
  <c r="G76" i="3"/>
  <c r="H76" i="3"/>
  <c r="A77" i="3"/>
  <c r="B77" i="3"/>
  <c r="F77" i="3"/>
  <c r="G77" i="3"/>
  <c r="H77" i="3"/>
  <c r="A78" i="3"/>
  <c r="B78" i="3"/>
  <c r="F78" i="3"/>
  <c r="G78" i="3"/>
  <c r="H78" i="3"/>
  <c r="A79" i="3"/>
  <c r="B79" i="3"/>
  <c r="F79" i="3"/>
  <c r="G79" i="3"/>
  <c r="H79" i="3"/>
  <c r="A80" i="3"/>
  <c r="B80" i="3"/>
  <c r="F80" i="3"/>
  <c r="G80" i="3"/>
  <c r="H80" i="3"/>
  <c r="A81" i="3"/>
  <c r="B81" i="3"/>
  <c r="F81" i="3"/>
  <c r="G81" i="3"/>
  <c r="H81" i="3"/>
  <c r="A82" i="3"/>
  <c r="B82" i="3"/>
  <c r="F82" i="3"/>
  <c r="G82" i="3"/>
  <c r="H82" i="3"/>
  <c r="A83" i="3"/>
  <c r="B83" i="3"/>
  <c r="F83" i="3"/>
  <c r="G83" i="3"/>
  <c r="H83" i="3"/>
  <c r="A84" i="3"/>
  <c r="B84" i="3"/>
  <c r="F84" i="3"/>
  <c r="G84" i="3"/>
  <c r="H84" i="3"/>
  <c r="A85" i="3"/>
  <c r="B85" i="3"/>
  <c r="F85" i="3"/>
  <c r="G85" i="3"/>
  <c r="H85" i="3"/>
  <c r="A86" i="3"/>
  <c r="B86" i="3"/>
  <c r="F86" i="3"/>
  <c r="G86" i="3"/>
  <c r="H86" i="3"/>
  <c r="A87" i="3"/>
  <c r="B87" i="3"/>
  <c r="F87" i="3"/>
  <c r="G87" i="3"/>
  <c r="H87" i="3"/>
  <c r="A88" i="3"/>
  <c r="B88" i="3"/>
  <c r="F88" i="3"/>
  <c r="G88" i="3"/>
  <c r="H88" i="3"/>
  <c r="A89" i="3"/>
  <c r="B89" i="3"/>
  <c r="F89" i="3"/>
  <c r="G89" i="3"/>
  <c r="H89" i="3"/>
  <c r="A90" i="3"/>
  <c r="B90" i="3"/>
  <c r="F90" i="3"/>
  <c r="G90" i="3"/>
  <c r="H90" i="3"/>
  <c r="A91" i="3"/>
  <c r="B91" i="3"/>
  <c r="F91" i="3"/>
  <c r="G91" i="3"/>
  <c r="H91" i="3"/>
  <c r="A92" i="3"/>
  <c r="B92" i="3"/>
  <c r="F92" i="3"/>
  <c r="G92" i="3"/>
  <c r="H92" i="3"/>
  <c r="A93" i="3"/>
  <c r="B93" i="3"/>
  <c r="F93" i="3"/>
  <c r="G93" i="3"/>
  <c r="H93" i="3"/>
  <c r="A94" i="3"/>
  <c r="B94" i="3"/>
  <c r="F94" i="3"/>
  <c r="G94" i="3"/>
  <c r="H94" i="3"/>
  <c r="A95" i="3"/>
  <c r="B95" i="3"/>
  <c r="F95" i="3"/>
  <c r="G95" i="3"/>
  <c r="H95" i="3"/>
  <c r="A96" i="3"/>
  <c r="B96" i="3"/>
  <c r="F96" i="3"/>
  <c r="G96" i="3"/>
  <c r="H96" i="3"/>
  <c r="A97" i="3"/>
  <c r="B97" i="3"/>
  <c r="F97" i="3"/>
  <c r="G97" i="3"/>
  <c r="H97" i="3"/>
  <c r="A98" i="3"/>
  <c r="B98" i="3"/>
  <c r="F98" i="3"/>
  <c r="G98" i="3"/>
  <c r="H98" i="3"/>
  <c r="A99" i="3"/>
  <c r="B99" i="3"/>
  <c r="F99" i="3"/>
  <c r="G99" i="3"/>
  <c r="H99" i="3"/>
  <c r="A100" i="3"/>
  <c r="B100" i="3"/>
  <c r="F100" i="3"/>
  <c r="G100" i="3"/>
  <c r="H100" i="3"/>
  <c r="A101" i="3"/>
  <c r="B101" i="3"/>
  <c r="F101" i="3"/>
  <c r="G101" i="3"/>
  <c r="H101" i="3"/>
  <c r="A102" i="3"/>
  <c r="B102" i="3"/>
  <c r="F102" i="3"/>
  <c r="G102" i="3"/>
  <c r="H102" i="3"/>
  <c r="A103" i="3"/>
  <c r="B103" i="3"/>
  <c r="F103" i="3"/>
  <c r="G103" i="3"/>
  <c r="H103" i="3"/>
  <c r="A104" i="3"/>
  <c r="B104" i="3"/>
  <c r="F104" i="3"/>
  <c r="G104" i="3"/>
  <c r="H104" i="3"/>
  <c r="A105" i="3"/>
  <c r="B105" i="3"/>
  <c r="F105" i="3"/>
  <c r="G105" i="3"/>
  <c r="H105" i="3"/>
  <c r="A106" i="3"/>
  <c r="B106" i="3"/>
  <c r="F106" i="3"/>
  <c r="G106" i="3"/>
  <c r="H106" i="3"/>
  <c r="A107" i="3"/>
  <c r="B107" i="3"/>
  <c r="F107" i="3"/>
  <c r="G107" i="3"/>
  <c r="H107" i="3"/>
  <c r="H63" i="3"/>
  <c r="G63" i="3"/>
  <c r="F63" i="3"/>
  <c r="B63" i="3"/>
  <c r="A63" i="3"/>
  <c r="I105" i="3"/>
  <c r="I103" i="3"/>
  <c r="I102" i="3"/>
  <c r="I101" i="3"/>
  <c r="I100" i="3"/>
  <c r="I98" i="3"/>
  <c r="I97" i="3"/>
  <c r="I95" i="3"/>
  <c r="I92" i="3"/>
  <c r="I89" i="3"/>
  <c r="I87" i="3"/>
  <c r="I86" i="3"/>
  <c r="I85" i="3"/>
  <c r="I84" i="3"/>
  <c r="I82" i="3"/>
  <c r="I81" i="3"/>
  <c r="I79" i="3"/>
  <c r="I76" i="3"/>
  <c r="I73" i="3"/>
  <c r="I71" i="3"/>
  <c r="I70" i="3"/>
  <c r="I69" i="3"/>
  <c r="I68" i="3"/>
  <c r="I66" i="3"/>
  <c r="I65" i="3"/>
  <c r="I63" i="3"/>
  <c r="I151" i="3"/>
  <c r="I150" i="3"/>
  <c r="I148" i="3"/>
  <c r="I145" i="3"/>
  <c r="I144" i="3"/>
  <c r="I143" i="3"/>
  <c r="I142" i="3"/>
  <c r="I140" i="3"/>
  <c r="I139" i="3"/>
  <c r="I137" i="3"/>
  <c r="I135" i="3"/>
  <c r="I134" i="3"/>
  <c r="I132" i="3"/>
  <c r="I129" i="3"/>
  <c r="I128" i="3"/>
  <c r="I127" i="3"/>
  <c r="I126" i="3"/>
  <c r="I124" i="3"/>
  <c r="I123" i="3"/>
  <c r="I121" i="3"/>
  <c r="I119" i="3"/>
  <c r="I118" i="3"/>
  <c r="I116" i="3"/>
  <c r="I113" i="3"/>
  <c r="I112" i="3"/>
  <c r="I111" i="3"/>
  <c r="I110" i="3"/>
  <c r="I108" i="3"/>
  <c r="H51" i="7"/>
  <c r="K202" i="3" s="1"/>
  <c r="J21" i="2"/>
  <c r="K21" i="2"/>
  <c r="I21" i="3" s="1"/>
  <c r="J22" i="2"/>
  <c r="K22" i="2"/>
  <c r="I22" i="3"/>
  <c r="J23" i="2"/>
  <c r="K23" i="2" s="1"/>
  <c r="I23" i="3" s="1"/>
  <c r="J25" i="2"/>
  <c r="K25" i="2"/>
  <c r="I25" i="3" s="1"/>
  <c r="J26" i="2"/>
  <c r="J27" i="2"/>
  <c r="K27" i="2" s="1"/>
  <c r="I27" i="3" s="1"/>
  <c r="J28" i="2"/>
  <c r="J29" i="2"/>
  <c r="K29" i="2"/>
  <c r="I29" i="3" s="1"/>
  <c r="J32" i="2"/>
  <c r="K32" i="2"/>
  <c r="I32" i="3" s="1"/>
  <c r="J35" i="2"/>
  <c r="K35" i="2" s="1"/>
  <c r="I35" i="3" s="1"/>
  <c r="J36" i="2"/>
  <c r="J37" i="2"/>
  <c r="K37" i="2" s="1"/>
  <c r="I37" i="3" s="1"/>
  <c r="J38" i="2"/>
  <c r="K38" i="2"/>
  <c r="I38" i="3" s="1"/>
  <c r="J39" i="2"/>
  <c r="K39" i="2"/>
  <c r="I39" i="3"/>
  <c r="J40" i="2"/>
  <c r="K40" i="2" s="1"/>
  <c r="I40" i="3" s="1"/>
  <c r="J41" i="2"/>
  <c r="K41" i="2"/>
  <c r="I41" i="3" s="1"/>
  <c r="J42" i="2"/>
  <c r="J43" i="2"/>
  <c r="K43" i="2" s="1"/>
  <c r="I43" i="3" s="1"/>
  <c r="I51" i="3"/>
  <c r="I54" i="3"/>
  <c r="I59" i="3"/>
  <c r="A18" i="3"/>
  <c r="C14" i="3"/>
  <c r="C13" i="3"/>
  <c r="C12" i="3"/>
  <c r="A14" i="3"/>
  <c r="A13" i="3"/>
  <c r="A12" i="3"/>
  <c r="A19" i="3"/>
  <c r="B19" i="3"/>
  <c r="C19" i="3"/>
  <c r="E19" i="3"/>
  <c r="F19" i="3"/>
  <c r="G19" i="3"/>
  <c r="H19" i="3"/>
  <c r="A20" i="3"/>
  <c r="B20" i="3"/>
  <c r="C20" i="3"/>
  <c r="E20" i="3"/>
  <c r="F20" i="3"/>
  <c r="G20" i="3"/>
  <c r="H20" i="3"/>
  <c r="A21" i="3"/>
  <c r="B21" i="3"/>
  <c r="C21" i="3"/>
  <c r="E21" i="3"/>
  <c r="F21" i="3"/>
  <c r="G21" i="3"/>
  <c r="H21" i="3"/>
  <c r="A22" i="3"/>
  <c r="B22" i="3"/>
  <c r="C22" i="3"/>
  <c r="E22" i="3"/>
  <c r="F22" i="3"/>
  <c r="G22" i="3"/>
  <c r="H22" i="3"/>
  <c r="A23" i="3"/>
  <c r="B23" i="3"/>
  <c r="C23" i="3"/>
  <c r="E23" i="3"/>
  <c r="F23" i="3"/>
  <c r="G23" i="3"/>
  <c r="H23" i="3"/>
  <c r="A24" i="3"/>
  <c r="B24" i="3"/>
  <c r="C24" i="3"/>
  <c r="E24" i="3"/>
  <c r="F24" i="3"/>
  <c r="G24" i="3"/>
  <c r="H24" i="3"/>
  <c r="A25" i="3"/>
  <c r="B25" i="3"/>
  <c r="C25" i="3"/>
  <c r="E25" i="3"/>
  <c r="F25" i="3"/>
  <c r="G25" i="3"/>
  <c r="H25" i="3"/>
  <c r="A26" i="3"/>
  <c r="B26" i="3"/>
  <c r="C26" i="3"/>
  <c r="E26" i="3"/>
  <c r="F26" i="3"/>
  <c r="G26" i="3"/>
  <c r="H26" i="3"/>
  <c r="A27" i="3"/>
  <c r="B27" i="3"/>
  <c r="C27" i="3"/>
  <c r="E27" i="3"/>
  <c r="F27" i="3"/>
  <c r="G27" i="3"/>
  <c r="H27" i="3"/>
  <c r="A28" i="3"/>
  <c r="B28" i="3"/>
  <c r="C28" i="3"/>
  <c r="E28" i="3"/>
  <c r="F28" i="3"/>
  <c r="G28" i="3"/>
  <c r="H28" i="3"/>
  <c r="A29" i="3"/>
  <c r="B29" i="3"/>
  <c r="C29" i="3"/>
  <c r="E29" i="3"/>
  <c r="F29" i="3"/>
  <c r="G29" i="3"/>
  <c r="H29" i="3"/>
  <c r="A30" i="3"/>
  <c r="B30" i="3"/>
  <c r="C30" i="3"/>
  <c r="E30" i="3"/>
  <c r="F30" i="3"/>
  <c r="G30" i="3"/>
  <c r="H30" i="3"/>
  <c r="A31" i="3"/>
  <c r="B31" i="3"/>
  <c r="C31" i="3"/>
  <c r="E31" i="3"/>
  <c r="F31" i="3"/>
  <c r="G31" i="3"/>
  <c r="H31" i="3"/>
  <c r="A32" i="3"/>
  <c r="B32" i="3"/>
  <c r="C32" i="3"/>
  <c r="E32" i="3"/>
  <c r="F32" i="3"/>
  <c r="G32" i="3"/>
  <c r="H32" i="3"/>
  <c r="A33" i="3"/>
  <c r="B33" i="3"/>
  <c r="C33" i="3"/>
  <c r="E33" i="3"/>
  <c r="F33" i="3"/>
  <c r="G33" i="3"/>
  <c r="H33" i="3"/>
  <c r="A34" i="3"/>
  <c r="B34" i="3"/>
  <c r="C34" i="3"/>
  <c r="E34" i="3"/>
  <c r="F34" i="3"/>
  <c r="G34" i="3"/>
  <c r="H34" i="3"/>
  <c r="A35" i="3"/>
  <c r="B35" i="3"/>
  <c r="C35" i="3"/>
  <c r="E35" i="3"/>
  <c r="F35" i="3"/>
  <c r="G35" i="3"/>
  <c r="H35" i="3"/>
  <c r="A36" i="3"/>
  <c r="B36" i="3"/>
  <c r="C36" i="3"/>
  <c r="E36" i="3"/>
  <c r="F36" i="3"/>
  <c r="G36" i="3"/>
  <c r="H36" i="3"/>
  <c r="A37" i="3"/>
  <c r="B37" i="3"/>
  <c r="C37" i="3"/>
  <c r="E37" i="3"/>
  <c r="F37" i="3"/>
  <c r="G37" i="3"/>
  <c r="H37" i="3"/>
  <c r="A38" i="3"/>
  <c r="B38" i="3"/>
  <c r="C38" i="3"/>
  <c r="E38" i="3"/>
  <c r="F38" i="3"/>
  <c r="G38" i="3"/>
  <c r="H38" i="3"/>
  <c r="A39" i="3"/>
  <c r="B39" i="3"/>
  <c r="C39" i="3"/>
  <c r="E39" i="3"/>
  <c r="F39" i="3"/>
  <c r="G39" i="3"/>
  <c r="H39" i="3"/>
  <c r="A40" i="3"/>
  <c r="B40" i="3"/>
  <c r="C40" i="3"/>
  <c r="E40" i="3"/>
  <c r="F40" i="3"/>
  <c r="G40" i="3"/>
  <c r="H40" i="3"/>
  <c r="A41" i="3"/>
  <c r="B41" i="3"/>
  <c r="C41" i="3"/>
  <c r="E41" i="3"/>
  <c r="F41" i="3"/>
  <c r="G41" i="3"/>
  <c r="H41" i="3"/>
  <c r="A42" i="3"/>
  <c r="B42" i="3"/>
  <c r="C42" i="3"/>
  <c r="E42" i="3"/>
  <c r="F42" i="3"/>
  <c r="G42" i="3"/>
  <c r="H42" i="3"/>
  <c r="A43" i="3"/>
  <c r="B43" i="3"/>
  <c r="C43" i="3"/>
  <c r="E43" i="3"/>
  <c r="F43" i="3"/>
  <c r="G43" i="3"/>
  <c r="H43" i="3"/>
  <c r="A44" i="3"/>
  <c r="B44" i="3"/>
  <c r="C44" i="3"/>
  <c r="E44" i="3"/>
  <c r="F44" i="3"/>
  <c r="G44" i="3"/>
  <c r="H44" i="3"/>
  <c r="A45" i="3"/>
  <c r="B45" i="3"/>
  <c r="C45" i="3"/>
  <c r="E45" i="3"/>
  <c r="F45" i="3"/>
  <c r="G45" i="3"/>
  <c r="H45" i="3"/>
  <c r="A46" i="3"/>
  <c r="B46" i="3"/>
  <c r="C46" i="3"/>
  <c r="E46" i="3"/>
  <c r="F46" i="3"/>
  <c r="G46" i="3"/>
  <c r="H46" i="3"/>
  <c r="A47" i="3"/>
  <c r="B47" i="3"/>
  <c r="C47" i="3"/>
  <c r="E47" i="3"/>
  <c r="F47" i="3"/>
  <c r="G47" i="3"/>
  <c r="H47" i="3"/>
  <c r="A48" i="3"/>
  <c r="B48" i="3"/>
  <c r="C48" i="3"/>
  <c r="E48" i="3"/>
  <c r="F48" i="3"/>
  <c r="G48" i="3"/>
  <c r="H48" i="3"/>
  <c r="A49" i="3"/>
  <c r="B49" i="3"/>
  <c r="C49" i="3"/>
  <c r="E49" i="3"/>
  <c r="F49" i="3"/>
  <c r="G49" i="3"/>
  <c r="H49" i="3"/>
  <c r="A50" i="3"/>
  <c r="B50" i="3"/>
  <c r="C50" i="3"/>
  <c r="E50" i="3"/>
  <c r="F50" i="3"/>
  <c r="G50" i="3"/>
  <c r="H50" i="3"/>
  <c r="A51" i="3"/>
  <c r="B51" i="3"/>
  <c r="C51" i="3"/>
  <c r="E51" i="3"/>
  <c r="F51" i="3"/>
  <c r="G51" i="3"/>
  <c r="H51" i="3"/>
  <c r="A52" i="3"/>
  <c r="B52" i="3"/>
  <c r="C52" i="3"/>
  <c r="E52" i="3"/>
  <c r="F52" i="3"/>
  <c r="G52" i="3"/>
  <c r="H52" i="3"/>
  <c r="A53" i="3"/>
  <c r="B53" i="3"/>
  <c r="C53" i="3"/>
  <c r="E53" i="3"/>
  <c r="F53" i="3"/>
  <c r="G53" i="3"/>
  <c r="H53" i="3"/>
  <c r="A54" i="3"/>
  <c r="B54" i="3"/>
  <c r="C54" i="3"/>
  <c r="E54" i="3"/>
  <c r="F54" i="3"/>
  <c r="G54" i="3"/>
  <c r="H54" i="3"/>
  <c r="A55" i="3"/>
  <c r="B55" i="3"/>
  <c r="C55" i="3"/>
  <c r="E55" i="3"/>
  <c r="F55" i="3"/>
  <c r="G55" i="3"/>
  <c r="H55" i="3"/>
  <c r="A56" i="3"/>
  <c r="B56" i="3"/>
  <c r="C56" i="3"/>
  <c r="E56" i="3"/>
  <c r="F56" i="3"/>
  <c r="G56" i="3"/>
  <c r="H56" i="3"/>
  <c r="A57" i="3"/>
  <c r="B57" i="3"/>
  <c r="C57" i="3"/>
  <c r="E57" i="3"/>
  <c r="F57" i="3"/>
  <c r="G57" i="3"/>
  <c r="H57" i="3"/>
  <c r="A58" i="3"/>
  <c r="B58" i="3"/>
  <c r="C58" i="3"/>
  <c r="E58" i="3"/>
  <c r="F58" i="3"/>
  <c r="G58" i="3"/>
  <c r="H58" i="3"/>
  <c r="A59" i="3"/>
  <c r="B59" i="3"/>
  <c r="C59" i="3"/>
  <c r="E59" i="3"/>
  <c r="F59" i="3"/>
  <c r="G59" i="3"/>
  <c r="H59" i="3"/>
  <c r="A60" i="3"/>
  <c r="B60" i="3"/>
  <c r="C60" i="3"/>
  <c r="E60" i="3"/>
  <c r="F60" i="3"/>
  <c r="G60" i="3"/>
  <c r="H60" i="3"/>
  <c r="A61" i="3"/>
  <c r="B61" i="3"/>
  <c r="C61" i="3"/>
  <c r="E61" i="3"/>
  <c r="F61" i="3"/>
  <c r="G61" i="3"/>
  <c r="H61" i="3"/>
  <c r="A62" i="3"/>
  <c r="B62" i="3"/>
  <c r="C62" i="3"/>
  <c r="E62" i="3"/>
  <c r="F62" i="3"/>
  <c r="G62" i="3"/>
  <c r="H62" i="3"/>
  <c r="H18" i="3"/>
  <c r="G18" i="3"/>
  <c r="F18" i="3"/>
  <c r="E18" i="3"/>
  <c r="C18" i="3"/>
  <c r="B18" i="3"/>
  <c r="A7" i="3"/>
  <c r="A8" i="3"/>
  <c r="G10" i="3"/>
  <c r="C10" i="3"/>
  <c r="A3" i="3"/>
  <c r="A4" i="3"/>
  <c r="A5" i="3"/>
  <c r="A6" i="3"/>
  <c r="A2" i="3"/>
  <c r="J19" i="2"/>
  <c r="K19" i="2" s="1"/>
  <c r="J24" i="2"/>
  <c r="K24" i="2" s="1"/>
  <c r="I24" i="3" s="1"/>
  <c r="J18" i="2"/>
  <c r="K18" i="2"/>
  <c r="I18" i="3"/>
  <c r="I201" i="3" l="1"/>
  <c r="I19" i="3"/>
  <c r="K20" i="2"/>
  <c r="I20" i="3" s="1"/>
  <c r="J34" i="2"/>
  <c r="K34" i="2" s="1"/>
  <c r="I34" i="3" s="1"/>
  <c r="K52" i="2"/>
  <c r="I52" i="3" s="1"/>
  <c r="K33" i="2"/>
  <c r="I33" i="3" s="1"/>
  <c r="K50" i="2"/>
  <c r="I50" i="3" s="1"/>
  <c r="K57" i="2"/>
  <c r="I57" i="3" s="1"/>
  <c r="K49" i="2"/>
  <c r="I49" i="3" s="1"/>
  <c r="H51" i="9"/>
  <c r="K201" i="3" s="1"/>
  <c r="I200" i="3" l="1"/>
  <c r="I205" i="3" s="1"/>
  <c r="K64" i="2"/>
  <c r="K200" i="3" s="1"/>
  <c r="K205" i="3" s="1"/>
</calcChain>
</file>

<file path=xl/sharedStrings.xml><?xml version="1.0" encoding="utf-8"?>
<sst xmlns="http://schemas.openxmlformats.org/spreadsheetml/2006/main" count="353" uniqueCount="59">
  <si>
    <t>Transcript Name (as in subject box)</t>
  </si>
  <si>
    <t>Amount</t>
  </si>
  <si>
    <t>ADDRESS</t>
  </si>
  <si>
    <t>POST CODE</t>
  </si>
  <si>
    <t>QC score</t>
  </si>
  <si>
    <t>TOTAL</t>
  </si>
  <si>
    <t>Date TC Ret'd</t>
  </si>
  <si>
    <t>Time taken (apprx)</t>
  </si>
  <si>
    <t>PHONE NUMBER:</t>
  </si>
  <si>
    <t>EMAIL ADDRESS:</t>
  </si>
  <si>
    <t>PAYMENT OF INVOICES FOR WORK CARRIED OUT IN</t>
  </si>
  <si>
    <t>Bank Account Name (if different from last pay)</t>
  </si>
  <si>
    <t>Sort Code (if different from last pay)</t>
  </si>
  <si>
    <t>Account Number (if different from last pay)</t>
  </si>
  <si>
    <t>Poor quality</t>
  </si>
  <si>
    <t>Accent</t>
  </si>
  <si>
    <t>Referencing</t>
  </si>
  <si>
    <t>Other</t>
  </si>
  <si>
    <t>Time taken (HH:MM)</t>
  </si>
  <si>
    <t xml:space="preserve"> Full Transcript Saving Code</t>
  </si>
  <si>
    <t>Date TC Ret'd (DD/MM/YY)</t>
  </si>
  <si>
    <t>Duration (Minute format only)</t>
  </si>
  <si>
    <t>Total</t>
  </si>
  <si>
    <t>Yes</t>
  </si>
  <si>
    <t>No</t>
  </si>
  <si>
    <t>ONLY PER FOLIO TRANSCRIPTS WITH A STARTING CODE OF "CR" SHOULD BE NOTED ON THIS PAGE</t>
  </si>
  <si>
    <t>Number of folios</t>
  </si>
  <si>
    <t>ONLY PER FOLIO TRANSCRIPTS WITH A STARTING CODE OF "OT" SHOULD BE NOTED ON THIS PAGE</t>
  </si>
  <si>
    <t>n/a</t>
  </si>
  <si>
    <t>Base amount</t>
  </si>
  <si>
    <t>Additional claim</t>
  </si>
  <si>
    <t xml:space="preserve">Sub total Per Minute    </t>
  </si>
  <si>
    <t xml:space="preserve">Sub total Per Folio OT </t>
  </si>
  <si>
    <t xml:space="preserve">Sub total Per Folio CR </t>
  </si>
  <si>
    <t xml:space="preserve">Bonus awarded           </t>
  </si>
  <si>
    <t>D, PD</t>
  </si>
  <si>
    <t>G</t>
  </si>
  <si>
    <t>Additional Claim</t>
  </si>
  <si>
    <t>No of Mins / Folios</t>
  </si>
  <si>
    <t>NAME</t>
  </si>
  <si>
    <t>MONTH</t>
  </si>
  <si>
    <t>YEAR</t>
  </si>
  <si>
    <t>Hourly rate:</t>
  </si>
  <si>
    <t>OT QC</t>
  </si>
  <si>
    <t>CR QQ</t>
  </si>
  <si>
    <t>Proofreading</t>
  </si>
  <si>
    <t>Copy typing</t>
  </si>
  <si>
    <t>ONLY TRANSCRIPTS YOU HAVE QUALITY CONTROLLED FOR TTA FOR SHOULD BE NOTED ON THIS PAGE OR WORK WHICH TTA HAS ADVISED IS BEING PAID ON AN HOURLY RATE</t>
  </si>
  <si>
    <t>Type of work</t>
  </si>
  <si>
    <t>PQ/AC claim/Hourly rate type</t>
  </si>
  <si>
    <t xml:space="preserve">Sub total Hourly Rate  </t>
  </si>
  <si>
    <t>Rate claimed</t>
  </si>
  <si>
    <t>No of voices (primarily)</t>
  </si>
  <si>
    <t>1 to 2/3+ at length</t>
  </si>
  <si>
    <t xml:space="preserve">3+ </t>
  </si>
  <si>
    <t>NCW QC</t>
  </si>
  <si>
    <t>Editing - D, PD</t>
  </si>
  <si>
    <t>Editing - G</t>
  </si>
  <si>
    <t>D, PD, G, editing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</si>
</sst>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dd/mm/yy"/>
    <numFmt numFmtId="165" formatCode="dd/mm/yy;@"/>
    <numFmt numFmtId="166" formatCode="&quot;£&quot;#,##0.00"/>
    <numFmt numFmtId="167" formatCode="[hh]:mm"/>
    <numFmt numFmtId="168" formatCode="_-[$£-809]* #,##0.00_-;\-[$£-809]* #,##0.00_-;_-[$£-809]* &quot;-&quot;??_-;_-@_-"/>
  </numFmts>
  <fonts count="32">
    <font>
      <sz val="11"/>
      <color theme="1"/>
      <name val="Calibri"/>
      <family val="2"/>
      <scheme val="minor"/>
    </font>
    <font>
      <b/>
      <sz val="10"/>
      <name val="Arial"/>
      <family val="2"/>
    </font>
    <font>
      <sz val="10"/>
      <name val="Arial"/>
      <family val="2"/>
    </font>
    <font>
      <sz val="10"/>
      <name val="Microsoft Sans Serif"/>
      <family val="2"/>
    </font>
    <font>
      <b/>
      <sz val="8"/>
      <name val="Arial"/>
      <family val="2"/>
    </font>
    <font>
      <sz val="8"/>
      <name val="Arial"/>
      <family val="2"/>
    </font>
    <font>
      <sz val="11"/>
      <color theme="1"/>
      <name val="Calibri"/>
      <family val="2"/>
      <scheme val="minor"/>
    </font>
    <font>
      <sz val="10"/>
      <color theme="1"/>
      <name val="Arial"/>
      <family val="2"/>
    </font>
    <font>
      <sz val="8"/>
      <color theme="1"/>
      <name val="Calibri"/>
      <family val="2"/>
      <scheme val="minor"/>
    </font>
    <font>
      <sz val="8"/>
      <color rgb="FFFF0000"/>
      <name val="Arial"/>
      <family val="2"/>
    </font>
    <font>
      <sz val="8"/>
      <color theme="1"/>
      <name val="Arial"/>
      <family val="2"/>
    </font>
    <font>
      <sz val="10"/>
      <color rgb="FFFF0000"/>
      <name val="Arial"/>
      <family val="2"/>
    </font>
    <font>
      <b/>
      <sz val="9"/>
      <color rgb="FFFF0000"/>
      <name val="Arial"/>
      <family val="2"/>
    </font>
    <font>
      <sz val="9"/>
      <color theme="1"/>
      <name val="Arial"/>
      <family val="2"/>
    </font>
    <font>
      <sz val="11"/>
      <color rgb="FF00B050"/>
      <name val="Calibri"/>
      <family val="2"/>
      <scheme val="minor"/>
    </font>
    <font>
      <sz val="8"/>
      <color rgb="FF00B050"/>
      <name val="Arial"/>
      <family val="2"/>
    </font>
    <font>
      <sz val="7"/>
      <color theme="1"/>
      <name val="Arial"/>
      <family val="2"/>
    </font>
    <font>
      <b/>
      <sz val="8"/>
      <color rgb="FFFF0000"/>
      <name val="Arial"/>
      <family val="2"/>
    </font>
    <font>
      <sz val="11"/>
      <color rgb="FFFF0000"/>
      <name val="Calibri"/>
      <family val="2"/>
      <scheme val="minor"/>
    </font>
    <font>
      <b/>
      <sz val="11"/>
      <color theme="1"/>
      <name val="Arial"/>
      <family val="2"/>
    </font>
    <font>
      <sz val="11"/>
      <color theme="1"/>
      <name val="Arial"/>
      <family val="2"/>
    </font>
    <font>
      <b/>
      <sz val="10"/>
      <color theme="1"/>
      <name val="Arial"/>
      <family val="2"/>
    </font>
    <font>
      <b/>
      <sz val="11"/>
      <name val="Arial"/>
      <family val="2"/>
    </font>
    <font>
      <sz val="14"/>
      <color rgb="FFFBDE2D"/>
      <name val="Inherit"/>
    </font>
    <font>
      <b/>
      <sz val="10"/>
      <color rgb="FFFF0000"/>
      <name val="Arial"/>
      <family val="2"/>
    </font>
    <font>
      <b/>
      <u/>
      <sz val="10"/>
      <color rgb="FFFF0000"/>
      <name val="Arial"/>
      <family val="2"/>
    </font>
    <font>
      <b/>
      <u/>
      <sz val="11"/>
      <color rgb="FFFF0000"/>
      <name val="Calibri"/>
      <family val="2"/>
      <scheme val="minor"/>
    </font>
    <font>
      <sz val="11"/>
      <color rgb="FFFF0000"/>
      <name val="Arial"/>
      <family val="2"/>
    </font>
    <font>
      <sz val="11"/>
      <name val="Calibri"/>
      <family val="2"/>
      <scheme val="minor"/>
    </font>
    <font>
      <b/>
      <u/>
      <sz val="10"/>
      <color rgb="FFFF0000"/>
      <name val="Calibri"/>
      <family val="2"/>
      <scheme val="minor"/>
    </font>
    <font>
      <b/>
      <sz val="8"/>
      <color theme="1"/>
      <name val="Arial"/>
      <family val="2"/>
    </font>
    <font>
      <sz val="11"/>
      <color rgb="FF0070C0"/>
      <name val="Calibri"/>
      <family val="2"/>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auto="1"/>
      </top>
      <bottom style="medium">
        <color auto="1"/>
      </bottom>
      <diagonal/>
    </border>
    <border>
      <left/>
      <right/>
      <top/>
      <bottom style="medium">
        <color auto="1"/>
      </bottom>
      <diagonal/>
    </border>
  </borders>
  <cellStyleXfs count="2">
    <xf numFmtId="0" fontId="0" fillId="0" borderId="0"/>
    <xf numFmtId="44" fontId="6" fillId="0" borderId="0" applyFont="0" applyFill="0" applyBorder="0" applyAlignment="0" applyProtection="0"/>
  </cellStyleXfs>
  <cellXfs count="151">
    <xf numFmtId="0" fontId="0" fillId="0" borderId="0" xfId="0"/>
    <xf numFmtId="0" fontId="2" fillId="0" borderId="0" xfId="0" applyFont="1" applyBorder="1" applyAlignment="1">
      <alignment horizontal="center"/>
    </xf>
    <xf numFmtId="0" fontId="0" fillId="0" borderId="0" xfId="0" applyBorder="1"/>
    <xf numFmtId="0" fontId="7" fillId="0" borderId="0" xfId="0" applyNumberFormat="1" applyFont="1" applyBorder="1"/>
    <xf numFmtId="0" fontId="5" fillId="0" borderId="0" xfId="0" applyFont="1" applyBorder="1"/>
    <xf numFmtId="164" fontId="2" fillId="0" borderId="0" xfId="0" applyNumberFormat="1" applyFont="1" applyBorder="1" applyAlignment="1">
      <alignment horizontal="center"/>
    </xf>
    <xf numFmtId="0" fontId="3" fillId="0" borderId="0" xfId="0" applyFont="1" applyBorder="1"/>
    <xf numFmtId="49" fontId="2" fillId="0" borderId="0" xfId="0" applyNumberFormat="1" applyFont="1" applyBorder="1" applyAlignment="1">
      <alignment horizontal="center"/>
    </xf>
    <xf numFmtId="2" fontId="2" fillId="0" borderId="0"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right"/>
    </xf>
    <xf numFmtId="164" fontId="1" fillId="0" borderId="0" xfId="0" applyNumberFormat="1" applyFont="1" applyBorder="1" applyAlignment="1">
      <alignment horizontal="center"/>
    </xf>
    <xf numFmtId="0" fontId="1" fillId="0" borderId="0" xfId="0" applyFont="1" applyBorder="1" applyAlignment="1">
      <alignment horizontal="center"/>
    </xf>
    <xf numFmtId="2" fontId="1" fillId="0" borderId="0" xfId="0" applyNumberFormat="1" applyFont="1" applyBorder="1" applyAlignment="1">
      <alignment horizontal="right"/>
    </xf>
    <xf numFmtId="0" fontId="8" fillId="0" borderId="0" xfId="0" applyFont="1" applyBorder="1"/>
    <xf numFmtId="0" fontId="9" fillId="0" borderId="0" xfId="0" applyFont="1" applyBorder="1" applyAlignment="1">
      <alignment horizontal="center"/>
    </xf>
    <xf numFmtId="165" fontId="2" fillId="0" borderId="0" xfId="0" applyNumberFormat="1" applyFont="1" applyBorder="1" applyAlignment="1">
      <alignment horizontal="center"/>
    </xf>
    <xf numFmtId="166" fontId="2" fillId="0" borderId="0" xfId="0" applyNumberFormat="1" applyFont="1" applyBorder="1" applyAlignment="1">
      <alignment horizontal="right"/>
    </xf>
    <xf numFmtId="166" fontId="10" fillId="0" borderId="0" xfId="0" applyNumberFormat="1" applyFont="1" applyBorder="1"/>
    <xf numFmtId="0" fontId="11" fillId="0" borderId="0" xfId="0" applyFont="1" applyBorder="1" applyAlignment="1">
      <alignment horizontal="center"/>
    </xf>
    <xf numFmtId="17" fontId="10" fillId="0" borderId="0" xfId="0" applyNumberFormat="1" applyFont="1" applyBorder="1"/>
    <xf numFmtId="166" fontId="9" fillId="0" borderId="1" xfId="0" applyNumberFormat="1" applyFont="1" applyBorder="1"/>
    <xf numFmtId="0" fontId="9" fillId="0" borderId="0" xfId="0" applyFont="1" applyAlignment="1">
      <alignment horizontal="right"/>
    </xf>
    <xf numFmtId="0" fontId="9" fillId="0" borderId="0" xfId="0" applyNumberFormat="1" applyFont="1" applyAlignment="1">
      <alignment horizontal="right"/>
    </xf>
    <xf numFmtId="0" fontId="12" fillId="0" borderId="0" xfId="0" applyNumberFormat="1" applyFont="1" applyAlignment="1">
      <alignment horizontal="right"/>
    </xf>
    <xf numFmtId="17" fontId="13" fillId="0" borderId="0" xfId="0" applyNumberFormat="1" applyFont="1" applyBorder="1"/>
    <xf numFmtId="0" fontId="0" fillId="0" borderId="0" xfId="0" applyBorder="1" applyAlignment="1">
      <alignment horizontal="center"/>
    </xf>
    <xf numFmtId="0" fontId="10" fillId="0" borderId="3" xfId="0" applyFont="1" applyFill="1" applyBorder="1" applyAlignment="1">
      <alignment horizontal="center" vertical="center" wrapText="1"/>
    </xf>
    <xf numFmtId="0" fontId="0" fillId="0" borderId="0" xfId="0" applyFill="1"/>
    <xf numFmtId="0" fontId="10" fillId="0" borderId="4" xfId="0" applyFont="1" applyFill="1" applyBorder="1" applyAlignment="1">
      <alignment horizontal="center" vertical="center" wrapText="1"/>
    </xf>
    <xf numFmtId="44" fontId="10" fillId="0" borderId="3" xfId="1" applyFont="1" applyFill="1" applyBorder="1" applyAlignment="1">
      <alignment horizontal="center" vertical="center" wrapText="1"/>
    </xf>
    <xf numFmtId="44" fontId="10" fillId="0" borderId="4" xfId="1" applyFont="1" applyFill="1" applyBorder="1" applyAlignment="1">
      <alignment horizontal="center" vertical="center" wrapText="1"/>
    </xf>
    <xf numFmtId="0" fontId="0" fillId="0" borderId="0" xfId="0" applyAlignment="1">
      <alignment horizontal="center"/>
    </xf>
    <xf numFmtId="49" fontId="10" fillId="0" borderId="0" xfId="0" applyNumberFormat="1" applyFont="1" applyBorder="1" applyAlignment="1">
      <alignment horizontal="left"/>
    </xf>
    <xf numFmtId="0" fontId="10" fillId="0" borderId="1" xfId="0" applyFont="1" applyFill="1" applyBorder="1" applyAlignment="1">
      <alignment horizontal="center" vertical="center" wrapText="1"/>
    </xf>
    <xf numFmtId="44" fontId="10" fillId="0" borderId="1" xfId="1" applyFont="1" applyFill="1" applyBorder="1" applyAlignment="1">
      <alignment horizontal="center" vertical="center" wrapText="1"/>
    </xf>
    <xf numFmtId="20" fontId="2" fillId="0" borderId="0" xfId="0" applyNumberFormat="1" applyFont="1" applyBorder="1" applyAlignment="1">
      <alignment horizontal="center"/>
    </xf>
    <xf numFmtId="1" fontId="2" fillId="0" borderId="0" xfId="0" applyNumberFormat="1" applyFont="1" applyBorder="1" applyAlignment="1">
      <alignment horizontal="center"/>
    </xf>
    <xf numFmtId="0" fontId="2" fillId="0" borderId="8" xfId="0" applyFont="1" applyBorder="1" applyAlignment="1">
      <alignment horizontal="center"/>
    </xf>
    <xf numFmtId="44" fontId="1" fillId="0" borderId="8" xfId="1" applyFont="1" applyBorder="1" applyAlignment="1">
      <alignment horizontal="right"/>
    </xf>
    <xf numFmtId="165" fontId="10" fillId="0" borderId="3" xfId="0" applyNumberFormat="1" applyFont="1" applyBorder="1" applyAlignment="1">
      <alignment horizontal="center" vertical="center" wrapText="1"/>
    </xf>
    <xf numFmtId="1" fontId="10"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165" fontId="16" fillId="0" borderId="3" xfId="0" applyNumberFormat="1" applyFont="1" applyFill="1" applyBorder="1" applyAlignment="1">
      <alignment horizontal="center" vertical="center" wrapText="1"/>
    </xf>
    <xf numFmtId="165" fontId="16" fillId="0" borderId="4" xfId="0"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10" fillId="0" borderId="3" xfId="0" applyFont="1" applyBorder="1" applyAlignment="1">
      <alignment horizontal="center" vertical="center" wrapText="1"/>
    </xf>
    <xf numFmtId="1" fontId="10" fillId="0" borderId="1" xfId="0" applyNumberFormat="1" applyFont="1" applyFill="1" applyBorder="1" applyAlignment="1">
      <alignment horizontal="center" vertical="center" wrapText="1"/>
    </xf>
    <xf numFmtId="0" fontId="21" fillId="0" borderId="8" xfId="0" applyFont="1" applyBorder="1" applyAlignment="1">
      <alignment horizontal="right" vertical="center"/>
    </xf>
    <xf numFmtId="166" fontId="9" fillId="0" borderId="8" xfId="0" applyNumberFormat="1" applyFont="1" applyBorder="1"/>
    <xf numFmtId="0" fontId="20" fillId="0" borderId="8" xfId="0" applyFont="1" applyBorder="1"/>
    <xf numFmtId="0" fontId="19" fillId="0" borderId="8" xfId="0" applyFont="1" applyBorder="1"/>
    <xf numFmtId="0" fontId="7" fillId="0" borderId="9" xfId="0" applyFont="1" applyBorder="1"/>
    <xf numFmtId="44" fontId="22" fillId="0" borderId="9" xfId="1" applyFont="1" applyBorder="1" applyAlignment="1">
      <alignment horizontal="right"/>
    </xf>
    <xf numFmtId="0" fontId="27" fillId="0" borderId="8" xfId="0" applyFont="1" applyBorder="1"/>
    <xf numFmtId="0" fontId="24" fillId="0" borderId="8" xfId="0" applyFont="1" applyBorder="1" applyAlignment="1">
      <alignment horizontal="right" vertical="center"/>
    </xf>
    <xf numFmtId="0" fontId="11" fillId="0" borderId="8" xfId="0" applyFont="1" applyBorder="1" applyAlignment="1">
      <alignment horizontal="center"/>
    </xf>
    <xf numFmtId="44" fontId="24" fillId="0" borderId="8" xfId="1" applyFont="1" applyBorder="1" applyAlignment="1">
      <alignment horizontal="right"/>
    </xf>
    <xf numFmtId="44" fontId="9" fillId="0" borderId="3" xfId="1" applyFont="1" applyBorder="1" applyAlignment="1">
      <alignment horizontal="center"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0" fillId="0" borderId="3" xfId="0" applyFont="1" applyBorder="1" applyAlignment="1">
      <alignment horizontal="left" vertical="center"/>
    </xf>
    <xf numFmtId="0" fontId="14" fillId="0" borderId="1" xfId="0" applyFont="1" applyBorder="1" applyAlignment="1">
      <alignment horizontal="center"/>
    </xf>
    <xf numFmtId="17" fontId="13" fillId="0" borderId="6" xfId="0" applyNumberFormat="1" applyFont="1" applyBorder="1"/>
    <xf numFmtId="0" fontId="0" fillId="0" borderId="7" xfId="0" applyBorder="1"/>
    <xf numFmtId="0" fontId="15" fillId="0" borderId="1" xfId="0" applyFont="1" applyBorder="1"/>
    <xf numFmtId="164" fontId="15" fillId="0" borderId="1" xfId="0" applyNumberFormat="1" applyFont="1" applyBorder="1"/>
    <xf numFmtId="0" fontId="15" fillId="0" borderId="1" xfId="0" applyFont="1" applyBorder="1" applyAlignment="1">
      <alignment horizontal="left"/>
    </xf>
    <xf numFmtId="0" fontId="0" fillId="2" borderId="0" xfId="0" applyFill="1" applyBorder="1"/>
    <xf numFmtId="0" fontId="0" fillId="2" borderId="0" xfId="0" applyFill="1"/>
    <xf numFmtId="164" fontId="4" fillId="2" borderId="0" xfId="0" applyNumberFormat="1" applyFont="1" applyFill="1" applyBorder="1"/>
    <xf numFmtId="0" fontId="5" fillId="2" borderId="0" xfId="0" applyFont="1" applyFill="1" applyBorder="1" applyAlignment="1">
      <alignment horizontal="right"/>
    </xf>
    <xf numFmtId="17" fontId="13" fillId="2" borderId="0" xfId="0" applyNumberFormat="1" applyFont="1" applyFill="1" applyBorder="1"/>
    <xf numFmtId="0" fontId="14" fillId="2" borderId="0" xfId="0" applyFont="1" applyFill="1" applyBorder="1" applyAlignment="1">
      <alignment horizontal="center"/>
    </xf>
    <xf numFmtId="0" fontId="14" fillId="2" borderId="0" xfId="0" applyFont="1" applyFill="1" applyAlignment="1">
      <alignment horizontal="center"/>
    </xf>
    <xf numFmtId="0" fontId="14" fillId="2" borderId="0" xfId="0" applyFont="1" applyFill="1" applyBorder="1"/>
    <xf numFmtId="0" fontId="7" fillId="2" borderId="0" xfId="0" applyNumberFormat="1" applyFont="1" applyFill="1" applyBorder="1"/>
    <xf numFmtId="165" fontId="0" fillId="2" borderId="0" xfId="0" applyNumberFormat="1" applyFill="1" applyBorder="1" applyAlignment="1">
      <alignment horizontal="center" vertical="center" wrapText="1"/>
    </xf>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0" fontId="16" fillId="2" borderId="0" xfId="0" applyFont="1" applyFill="1" applyBorder="1" applyAlignment="1">
      <alignment horizontal="center" vertical="center" wrapText="1"/>
    </xf>
    <xf numFmtId="1" fontId="0" fillId="2" borderId="0" xfId="0" applyNumberFormat="1" applyFill="1" applyBorder="1" applyAlignment="1">
      <alignment horizontal="center" vertical="center" wrapText="1"/>
    </xf>
    <xf numFmtId="0" fontId="18" fillId="2" borderId="0" xfId="0" applyFont="1" applyFill="1" applyBorder="1" applyAlignment="1">
      <alignment horizontal="center" vertical="center" wrapText="1"/>
    </xf>
    <xf numFmtId="44" fontId="6" fillId="2" borderId="0" xfId="1" applyFont="1" applyFill="1" applyBorder="1" applyAlignment="1">
      <alignment horizontal="center" vertical="center" wrapText="1"/>
    </xf>
    <xf numFmtId="166" fontId="9" fillId="2" borderId="0" xfId="0" applyNumberFormat="1" applyFont="1" applyFill="1" applyBorder="1"/>
    <xf numFmtId="1" fontId="11" fillId="2" borderId="0" xfId="0" applyNumberFormat="1" applyFont="1" applyFill="1" applyBorder="1"/>
    <xf numFmtId="0" fontId="11" fillId="2" borderId="0" xfId="0" applyFont="1" applyFill="1" applyBorder="1"/>
    <xf numFmtId="2" fontId="11" fillId="2" borderId="0" xfId="0" applyNumberFormat="1" applyFont="1" applyFill="1" applyBorder="1" applyAlignment="1">
      <alignment horizontal="right"/>
    </xf>
    <xf numFmtId="0" fontId="11" fillId="2" borderId="0" xfId="0" applyFont="1" applyFill="1"/>
    <xf numFmtId="44" fontId="11" fillId="2" borderId="0" xfId="0" applyNumberFormat="1" applyFont="1" applyFill="1"/>
    <xf numFmtId="2" fontId="2" fillId="2" borderId="0" xfId="0" applyNumberFormat="1" applyFont="1" applyFill="1" applyBorder="1" applyAlignment="1">
      <alignment horizontal="right"/>
    </xf>
    <xf numFmtId="0" fontId="23" fillId="2" borderId="0" xfId="0" applyFont="1" applyFill="1" applyAlignment="1">
      <alignment vertical="center"/>
    </xf>
    <xf numFmtId="1" fontId="18" fillId="2" borderId="0" xfId="0" applyNumberFormat="1" applyFont="1" applyFill="1" applyBorder="1" applyAlignment="1">
      <alignment horizontal="center" vertical="center" wrapText="1"/>
    </xf>
    <xf numFmtId="44" fontId="18" fillId="2" borderId="0" xfId="1" applyFont="1" applyFill="1" applyBorder="1" applyAlignment="1">
      <alignment horizontal="center" vertical="center" wrapText="1"/>
    </xf>
    <xf numFmtId="0" fontId="0" fillId="2" borderId="0" xfId="0" applyNumberFormat="1" applyFill="1" applyBorder="1"/>
    <xf numFmtId="1" fontId="0" fillId="2" borderId="0" xfId="0" applyNumberFormat="1" applyFill="1" applyBorder="1"/>
    <xf numFmtId="44" fontId="18" fillId="2" borderId="0" xfId="1" applyFont="1" applyFill="1" applyBorder="1"/>
    <xf numFmtId="167" fontId="10" fillId="0" borderId="3" xfId="0" applyNumberFormat="1" applyFont="1" applyBorder="1" applyAlignment="1">
      <alignment horizontal="center" vertical="center" wrapText="1"/>
    </xf>
    <xf numFmtId="167" fontId="0" fillId="2" borderId="0" xfId="0" applyNumberFormat="1" applyFill="1" applyBorder="1" applyAlignment="1">
      <alignment horizontal="center" vertical="center" wrapText="1"/>
    </xf>
    <xf numFmtId="167" fontId="11" fillId="2" borderId="0" xfId="0" applyNumberFormat="1" applyFont="1" applyFill="1" applyBorder="1"/>
    <xf numFmtId="167" fontId="18" fillId="2" borderId="0" xfId="0" applyNumberFormat="1" applyFont="1" applyFill="1" applyBorder="1" applyAlignment="1">
      <alignment horizontal="center" vertical="center" wrapText="1"/>
    </xf>
    <xf numFmtId="167" fontId="10" fillId="0" borderId="3" xfId="0" applyNumberFormat="1" applyFont="1" applyFill="1" applyBorder="1" applyAlignment="1">
      <alignment horizontal="center" vertical="center" wrapText="1"/>
    </xf>
    <xf numFmtId="167" fontId="10" fillId="0" borderId="4" xfId="0" applyNumberFormat="1" applyFont="1" applyFill="1" applyBorder="1" applyAlignment="1">
      <alignment horizontal="center" vertical="center" wrapText="1"/>
    </xf>
    <xf numFmtId="167" fontId="10" fillId="0" borderId="1" xfId="0" applyNumberFormat="1" applyFont="1" applyFill="1" applyBorder="1" applyAlignment="1">
      <alignment horizontal="center" vertical="center" wrapText="1"/>
    </xf>
    <xf numFmtId="168" fontId="10" fillId="0" borderId="1" xfId="0" applyNumberFormat="1" applyFont="1" applyBorder="1" applyAlignment="1">
      <alignment horizontal="left" vertical="center"/>
    </xf>
    <xf numFmtId="0" fontId="30" fillId="0" borderId="1" xfId="0" applyFont="1" applyBorder="1" applyAlignment="1">
      <alignment horizontal="left" vertical="center"/>
    </xf>
    <xf numFmtId="165" fontId="16"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167" fontId="10" fillId="0" borderId="0" xfId="0" applyNumberFormat="1" applyFont="1" applyFill="1" applyBorder="1" applyAlignment="1">
      <alignment horizontal="center" vertical="center" wrapText="1"/>
    </xf>
    <xf numFmtId="44" fontId="10" fillId="0" borderId="0" xfId="1" applyFont="1" applyFill="1" applyBorder="1" applyAlignment="1">
      <alignment horizontal="center" vertical="center" wrapText="1"/>
    </xf>
    <xf numFmtId="0" fontId="0" fillId="0" borderId="0" xfId="0" applyBorder="1" applyAlignment="1">
      <alignment horizontal="center"/>
    </xf>
    <xf numFmtId="16" fontId="0" fillId="0" borderId="0" xfId="0" applyNumberFormat="1"/>
    <xf numFmtId="44" fontId="10" fillId="0" borderId="1" xfId="0" applyNumberFormat="1" applyFont="1" applyFill="1" applyBorder="1" applyAlignment="1">
      <alignment horizontal="center" vertical="center" wrapText="1"/>
    </xf>
    <xf numFmtId="44" fontId="0" fillId="0" borderId="0" xfId="1" applyFont="1"/>
    <xf numFmtId="44" fontId="10" fillId="0" borderId="3" xfId="1" applyFont="1" applyBorder="1" applyAlignment="1">
      <alignment horizontal="center" vertical="center" wrapText="1"/>
    </xf>
    <xf numFmtId="44" fontId="10" fillId="0" borderId="3" xfId="0" applyNumberFormat="1" applyFont="1" applyFill="1" applyBorder="1" applyAlignment="1">
      <alignment horizontal="center" vertical="center" wrapText="1"/>
    </xf>
    <xf numFmtId="44" fontId="31" fillId="0" borderId="0" xfId="1" applyFont="1"/>
    <xf numFmtId="0" fontId="14" fillId="0" borderId="6" xfId="0" applyFont="1" applyBorder="1" applyAlignment="1">
      <alignment horizontal="center"/>
    </xf>
    <xf numFmtId="0" fontId="14" fillId="0" borderId="2" xfId="0" applyFont="1" applyBorder="1" applyAlignment="1">
      <alignment horizontal="center"/>
    </xf>
    <xf numFmtId="0" fontId="14" fillId="0" borderId="7" xfId="0" applyFont="1" applyBorder="1" applyAlignment="1">
      <alignment horizontal="center"/>
    </xf>
    <xf numFmtId="49" fontId="15" fillId="0" borderId="6" xfId="0" applyNumberFormat="1" applyFont="1" applyBorder="1" applyAlignment="1">
      <alignment horizontal="center"/>
    </xf>
    <xf numFmtId="49" fontId="15" fillId="0" borderId="2" xfId="0" applyNumberFormat="1" applyFont="1" applyBorder="1" applyAlignment="1">
      <alignment horizontal="center"/>
    </xf>
    <xf numFmtId="0" fontId="15" fillId="0" borderId="2" xfId="0" applyFont="1" applyBorder="1" applyAlignment="1">
      <alignment horizontal="center"/>
    </xf>
    <xf numFmtId="0" fontId="15" fillId="0" borderId="7" xfId="0" applyFont="1" applyBorder="1" applyAlignment="1">
      <alignment horizontal="center"/>
    </xf>
    <xf numFmtId="49" fontId="4" fillId="0" borderId="5" xfId="0" applyNumberFormat="1" applyFont="1" applyBorder="1" applyAlignment="1">
      <alignment horizontal="center" vertical="center" wrapText="1"/>
    </xf>
    <xf numFmtId="0" fontId="0" fillId="0" borderId="3" xfId="0" applyBorder="1" applyAlignment="1">
      <alignment horizontal="center" vertical="center" wrapText="1"/>
    </xf>
    <xf numFmtId="0" fontId="4" fillId="0" borderId="5" xfId="0" applyFont="1" applyBorder="1" applyAlignment="1">
      <alignment horizontal="center" vertical="center" wrapText="1"/>
    </xf>
    <xf numFmtId="0" fontId="17" fillId="0" borderId="5" xfId="0" applyFont="1" applyFill="1" applyBorder="1" applyAlignment="1">
      <alignment horizontal="center" vertical="center" wrapText="1"/>
    </xf>
    <xf numFmtId="164" fontId="4" fillId="0" borderId="5" xfId="0" applyNumberFormat="1" applyFont="1" applyBorder="1" applyAlignment="1">
      <alignment horizontal="center" vertical="center" wrapText="1"/>
    </xf>
    <xf numFmtId="0" fontId="4" fillId="0" borderId="5" xfId="0" applyFont="1" applyBorder="1" applyAlignment="1">
      <alignment horizontal="center" vertical="center"/>
    </xf>
    <xf numFmtId="0" fontId="0" fillId="0" borderId="3" xfId="0" applyBorder="1" applyAlignment="1">
      <alignment horizontal="center" vertical="center"/>
    </xf>
    <xf numFmtId="0" fontId="17"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5" fillId="0" borderId="6" xfId="0" applyFont="1" applyBorder="1" applyAlignment="1"/>
    <xf numFmtId="0" fontId="15" fillId="0" borderId="7" xfId="0" applyFont="1" applyBorder="1" applyAlignment="1"/>
    <xf numFmtId="164" fontId="15" fillId="0" borderId="6" xfId="0" applyNumberFormat="1" applyFont="1" applyBorder="1" applyAlignment="1">
      <alignment horizontal="left"/>
    </xf>
    <xf numFmtId="0" fontId="25" fillId="0" borderId="0" xfId="0" applyNumberFormat="1" applyFont="1" applyBorder="1" applyAlignment="1">
      <alignment horizontal="center" vertical="center"/>
    </xf>
    <xf numFmtId="0" fontId="26" fillId="0" borderId="0" xfId="0" applyFont="1" applyAlignment="1">
      <alignment horizontal="center" vertical="center"/>
    </xf>
    <xf numFmtId="0" fontId="4" fillId="0" borderId="3" xfId="0" applyFont="1" applyBorder="1" applyAlignment="1">
      <alignment horizontal="center" vertical="center"/>
    </xf>
    <xf numFmtId="49" fontId="4" fillId="0" borderId="5"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25" fillId="0" borderId="0" xfId="0" applyNumberFormat="1" applyFont="1" applyBorder="1" applyAlignment="1">
      <alignment horizontal="center" vertical="center" wrapText="1"/>
    </xf>
    <xf numFmtId="0" fontId="29" fillId="0" borderId="0" xfId="0" applyFont="1" applyAlignment="1">
      <alignment horizontal="center" vertical="center" wrapText="1"/>
    </xf>
    <xf numFmtId="0" fontId="4" fillId="0" borderId="5" xfId="0" applyFont="1" applyFill="1" applyBorder="1" applyAlignment="1">
      <alignment horizontal="center" vertical="center" wrapText="1"/>
    </xf>
    <xf numFmtId="0" fontId="28"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xf>
  </cellXfs>
  <cellStyles count="2">
    <cellStyle name="Currency" xfId="1" builtinId="4"/>
    <cellStyle name="Normal" xfId="0" builtinId="0"/>
  </cellStyles>
  <dxfs count="7">
    <dxf>
      <numFmt numFmtId="166" formatCode="&quot;£&quot;#,##0.00"/>
    </dxf>
    <dxf>
      <numFmt numFmtId="166" formatCode="&quot;£&quot;#,##0.00"/>
    </dxf>
    <dxf>
      <numFmt numFmtId="166" formatCode="&quot;£&quot;#,##0.00"/>
    </dxf>
    <dxf>
      <numFmt numFmtId="166" formatCode="&quot;£&quot;#,##0.00"/>
    </dxf>
    <dxf>
      <numFmt numFmtId="166" formatCode="&quot;£&quot;#,##0.00"/>
    </dxf>
    <dxf>
      <numFmt numFmtId="166" formatCode="&quot;£&quot;#,##0.00"/>
    </dxf>
    <dxf>
      <numFmt numFmtId="166" formatCode="&quot;£&quot;#,##0.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9525</xdr:rowOff>
    </xdr:from>
    <xdr:to>
      <xdr:col>16</xdr:col>
      <xdr:colOff>533399</xdr:colOff>
      <xdr:row>60</xdr:row>
      <xdr:rowOff>47625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574" y="9525"/>
          <a:ext cx="11020425" cy="11468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ysClr val="windowText" lastClr="000000"/>
              </a:solidFill>
              <a:latin typeface="Arial" panose="020B0604020202020204" pitchFamily="34" charset="0"/>
              <a:cs typeface="Arial" panose="020B0604020202020204" pitchFamily="34" charset="0"/>
            </a:rPr>
            <a:t>Completion</a:t>
          </a:r>
          <a:r>
            <a:rPr lang="en-GB" sz="1200" b="1" baseline="0">
              <a:solidFill>
                <a:sysClr val="windowText" lastClr="000000"/>
              </a:solidFill>
              <a:latin typeface="Arial" panose="020B0604020202020204" pitchFamily="34" charset="0"/>
              <a:cs typeface="Arial" panose="020B0604020202020204" pitchFamily="34" charset="0"/>
            </a:rPr>
            <a:t> instructions</a:t>
          </a:r>
        </a:p>
        <a:p>
          <a:endParaRPr lang="en-GB" sz="1200" b="1" baseline="0">
            <a:solidFill>
              <a:sysClr val="windowText" lastClr="000000"/>
            </a:solidFill>
            <a:latin typeface="Arial" panose="020B0604020202020204" pitchFamily="34" charset="0"/>
            <a:cs typeface="Arial" panose="020B0604020202020204" pitchFamily="34" charset="0"/>
          </a:endParaRPr>
        </a:p>
        <a:p>
          <a:r>
            <a:rPr lang="en-GB" sz="1200" b="1" baseline="0">
              <a:solidFill>
                <a:sysClr val="windowText" lastClr="000000"/>
              </a:solidFill>
              <a:latin typeface="Arial" panose="020B0604020202020204" pitchFamily="34" charset="0"/>
              <a:cs typeface="Arial" panose="020B0604020202020204" pitchFamily="34" charset="0"/>
            </a:rPr>
            <a:t>Key instructions</a:t>
          </a:r>
        </a:p>
        <a:p>
          <a:endParaRPr lang="en-GB" sz="1000">
            <a:latin typeface="Arial" panose="020B0604020202020204" pitchFamily="34" charset="0"/>
            <a:cs typeface="Arial" panose="020B0604020202020204" pitchFamily="34" charset="0"/>
          </a:endParaRPr>
        </a:p>
        <a:p>
          <a:r>
            <a:rPr lang="en-GB" sz="1000">
              <a:latin typeface="Arial" panose="020B0604020202020204" pitchFamily="34" charset="0"/>
              <a:cs typeface="Arial" panose="020B0604020202020204" pitchFamily="34" charset="0"/>
            </a:rPr>
            <a:t>1.  	</a:t>
          </a:r>
          <a:r>
            <a:rPr lang="en-GB" sz="1400" b="1" u="sng">
              <a:latin typeface="Arial" panose="020B0604020202020204" pitchFamily="34" charset="0"/>
              <a:cs typeface="Arial" panose="020B0604020202020204" pitchFamily="34" charset="0"/>
            </a:rPr>
            <a:t>OVERWRITE</a:t>
          </a:r>
          <a:r>
            <a:rPr lang="en-GB" sz="1400" b="1" u="none">
              <a:latin typeface="Arial" panose="020B0604020202020204" pitchFamily="34" charset="0"/>
              <a:cs typeface="Arial" panose="020B0604020202020204" pitchFamily="34" charset="0"/>
            </a:rPr>
            <a:t> </a:t>
          </a:r>
          <a:r>
            <a:rPr lang="en-GB" sz="1000">
              <a:latin typeface="Arial" panose="020B0604020202020204" pitchFamily="34" charset="0"/>
              <a:cs typeface="Arial" panose="020B0604020202020204" pitchFamily="34" charset="0"/>
            </a:rPr>
            <a:t>the text in green at the top of the 'Per Minute</a:t>
          </a:r>
          <a:r>
            <a:rPr lang="en-GB" sz="1000" baseline="0">
              <a:latin typeface="Arial" panose="020B0604020202020204" pitchFamily="34" charset="0"/>
              <a:cs typeface="Arial" panose="020B0604020202020204" pitchFamily="34" charset="0"/>
            </a:rPr>
            <a:t> Rate' regardless of whether you are claiming Per Minute or Per Folio.  </a:t>
          </a:r>
          <a:r>
            <a:rPr lang="en-GB" sz="1000" b="1" u="sng" baseline="0">
              <a:latin typeface="Arial" panose="020B0604020202020204" pitchFamily="34" charset="0"/>
              <a:cs typeface="Arial" panose="020B0604020202020204" pitchFamily="34" charset="0"/>
            </a:rPr>
            <a:t>This should be noted in </a:t>
          </a:r>
          <a:r>
            <a:rPr lang="en-GB" sz="1000" b="1" u="none" baseline="0">
              <a:latin typeface="Arial" panose="020B0604020202020204" pitchFamily="34" charset="0"/>
              <a:cs typeface="Arial" panose="020B0604020202020204" pitchFamily="34" charset="0"/>
            </a:rPr>
            <a:t>	</a:t>
          </a:r>
          <a:r>
            <a:rPr lang="en-GB" sz="1000" b="1" u="sng" baseline="0">
              <a:latin typeface="Arial" panose="020B0604020202020204" pitchFamily="34" charset="0"/>
              <a:cs typeface="Arial" panose="020B0604020202020204" pitchFamily="34" charset="0"/>
            </a:rPr>
            <a:t>Column A only, overwriting the text in green</a:t>
          </a:r>
          <a:r>
            <a:rPr lang="en-GB" sz="1000" baseline="0">
              <a:latin typeface="Arial" panose="020B0604020202020204" pitchFamily="34" charset="0"/>
              <a:cs typeface="Arial" panose="020B0604020202020204" pitchFamily="34" charset="0"/>
            </a:rPr>
            <a:t>.</a:t>
          </a:r>
        </a:p>
        <a:p>
          <a:r>
            <a:rPr lang="en-GB" sz="1000" baseline="0">
              <a:latin typeface="Arial" panose="020B0604020202020204" pitchFamily="34" charset="0"/>
              <a:cs typeface="Arial" panose="020B0604020202020204" pitchFamily="34" charset="0"/>
            </a:rPr>
            <a:t>2.  	Save your invoice </a:t>
          </a:r>
          <a:r>
            <a:rPr lang="en-GB" sz="1000" b="1" u="sng" baseline="0">
              <a:latin typeface="Arial" panose="020B0604020202020204" pitchFamily="34" charset="0"/>
              <a:cs typeface="Arial" panose="020B0604020202020204" pitchFamily="34" charset="0"/>
            </a:rPr>
            <a:t>ONLY</a:t>
          </a:r>
          <a:r>
            <a:rPr lang="en-GB" sz="1000" baseline="0">
              <a:latin typeface="Arial" panose="020B0604020202020204" pitchFamily="34" charset="0"/>
              <a:cs typeface="Arial" panose="020B0604020202020204" pitchFamily="34" charset="0"/>
            </a:rPr>
            <a:t> as your FIRST NAME space SURNAME space - space PAY space INVOICE space FULL MONTH space FULL YEAR</a:t>
          </a:r>
        </a:p>
        <a:p>
          <a:r>
            <a:rPr lang="en-GB" sz="1000" baseline="0">
              <a:solidFill>
                <a:srgbClr val="0070C0"/>
              </a:solidFill>
              <a:latin typeface="Arial" panose="020B0604020202020204" pitchFamily="34" charset="0"/>
              <a:cs typeface="Arial" panose="020B0604020202020204" pitchFamily="34" charset="0"/>
            </a:rPr>
            <a:t>      	eg JOHN SMITH - PAY INVOICE JULY 2018 would be correct.  JOHN SMITH- PAY INVOICE JUL 18 would be incorrect.</a:t>
          </a:r>
        </a:p>
        <a:p>
          <a:r>
            <a:rPr lang="en-GB" sz="1400" b="0" baseline="0">
              <a:solidFill>
                <a:schemeClr val="tx1"/>
              </a:solidFill>
              <a:latin typeface="Arial" panose="020B0604020202020204" pitchFamily="34" charset="0"/>
              <a:cs typeface="Arial" panose="020B0604020202020204" pitchFamily="34" charset="0"/>
            </a:rPr>
            <a:t>3. 	</a:t>
          </a:r>
          <a:r>
            <a:rPr lang="en-GB" sz="1400" b="1" baseline="0">
              <a:solidFill>
                <a:schemeClr val="tx1"/>
              </a:solidFill>
              <a:latin typeface="Arial" panose="020B0604020202020204" pitchFamily="34" charset="0"/>
              <a:cs typeface="Arial" panose="020B0604020202020204" pitchFamily="34" charset="0"/>
            </a:rPr>
            <a:t>When you save your invoice, in the SAVE AS TYPE field you must select "Excel Macro-Enabled Workbook" 	and then "Enable Content" on the pop up toolbar.</a:t>
          </a:r>
        </a:p>
        <a:p>
          <a:pPr marL="0" marR="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4.  	Pay invoices should be sent to pay@thetranscriptionagency.com by the 1st of the month following the month</a:t>
          </a:r>
          <a:r>
            <a:rPr lang="en-GB" sz="1000" baseline="0">
              <a:solidFill>
                <a:schemeClr val="dk1"/>
              </a:solidFill>
              <a:effectLst/>
              <a:latin typeface="Arial" panose="020B0604020202020204" pitchFamily="34" charset="0"/>
              <a:ea typeface="+mn-ea"/>
              <a:cs typeface="Arial" panose="020B0604020202020204" pitchFamily="34" charset="0"/>
            </a:rPr>
            <a:t> work was completed.  </a:t>
          </a:r>
          <a:endParaRPr lang="en-GB"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baseline="0">
              <a:solidFill>
                <a:srgbClr val="0070C0"/>
              </a:solidFill>
              <a:effectLst/>
              <a:latin typeface="Arial" panose="020B0604020202020204" pitchFamily="34" charset="0"/>
              <a:ea typeface="+mn-ea"/>
              <a:cs typeface="Arial" panose="020B0604020202020204" pitchFamily="34" charset="0"/>
            </a:rPr>
            <a:t>      	eg invoices for work in July 2018 should be submitted on 01/08/18.</a:t>
          </a:r>
          <a:endParaRPr lang="en-GB" sz="1000">
            <a:solidFill>
              <a:srgbClr val="0070C0"/>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5.  	One invoice per calendar month</a:t>
          </a:r>
          <a:r>
            <a:rPr lang="en-GB" sz="1000" baseline="0">
              <a:solidFill>
                <a:schemeClr val="dk1"/>
              </a:solidFill>
              <a:effectLst/>
              <a:latin typeface="Arial" panose="020B0604020202020204" pitchFamily="34" charset="0"/>
              <a:ea typeface="+mn-ea"/>
              <a:cs typeface="Arial" panose="020B0604020202020204" pitchFamily="34" charset="0"/>
            </a:rPr>
            <a:t> should be submitted containing only work from the previous month.  </a:t>
          </a:r>
        </a:p>
        <a:p>
          <a:endParaRPr lang="en-GB" sz="1000" baseline="0">
            <a:latin typeface="Arial" panose="020B0604020202020204" pitchFamily="34" charset="0"/>
            <a:cs typeface="Arial" panose="020B0604020202020204" pitchFamily="34" charset="0"/>
          </a:endParaRPr>
        </a:p>
        <a:p>
          <a:r>
            <a:rPr lang="en-GB" sz="1200" b="1" baseline="0">
              <a:latin typeface="Arial" panose="020B0604020202020204" pitchFamily="34" charset="0"/>
              <a:cs typeface="Arial" panose="020B0604020202020204" pitchFamily="34" charset="0"/>
            </a:rPr>
            <a:t>Per Minute Rate sheet</a:t>
          </a:r>
        </a:p>
        <a:p>
          <a:endParaRPr lang="en-GB" sz="1000" b="1" baseline="0">
            <a:latin typeface="Arial" panose="020B0604020202020204" pitchFamily="34" charset="0"/>
            <a:cs typeface="Arial" panose="020B0604020202020204" pitchFamily="34" charset="0"/>
          </a:endParaRPr>
        </a:p>
        <a:p>
          <a:r>
            <a:rPr lang="en-GB" sz="1000" b="0" baseline="0">
              <a:latin typeface="Arial" panose="020B0604020202020204" pitchFamily="34" charset="0"/>
              <a:cs typeface="Arial" panose="020B0604020202020204" pitchFamily="34" charset="0"/>
            </a:rPr>
            <a:t>6.  	All work completed on a Per Minute of Recording Rate should be entered on this sheet.</a:t>
          </a:r>
        </a:p>
        <a:p>
          <a:r>
            <a:rPr lang="en-GB" sz="1000" b="0" baseline="0">
              <a:latin typeface="Arial" panose="020B0604020202020204" pitchFamily="34" charset="0"/>
              <a:cs typeface="Arial" panose="020B0604020202020204" pitchFamily="34" charset="0"/>
            </a:rPr>
            <a:t>7.  	</a:t>
          </a:r>
          <a:r>
            <a:rPr lang="en-GB" sz="1000" b="1" baseline="0">
              <a:latin typeface="Arial" panose="020B0604020202020204" pitchFamily="34" charset="0"/>
              <a:cs typeface="Arial" panose="020B0604020202020204" pitchFamily="34" charset="0"/>
            </a:rPr>
            <a:t>Date TC Ret'd (DD/MM/YY) - </a:t>
          </a:r>
          <a:r>
            <a:rPr lang="en-GB" sz="1000" b="0" baseline="0">
              <a:latin typeface="Arial" panose="020B0604020202020204" pitchFamily="34" charset="0"/>
              <a:cs typeface="Arial" panose="020B0604020202020204" pitchFamily="34" charset="0"/>
            </a:rPr>
            <a:t>insert the date you returned the final version of the transcript to The Transcription Agency here in a DD/MM/YY format.</a:t>
          </a:r>
        </a:p>
        <a:p>
          <a:pPr eaLnBrk="1" fontAlgn="auto" latinLnBrk="0" hangingPunct="1"/>
          <a:r>
            <a:rPr lang="en-GB" sz="1000" baseline="0">
              <a:solidFill>
                <a:srgbClr val="0070C0"/>
              </a:solidFill>
              <a:effectLst/>
              <a:latin typeface="Arial" panose="020B0604020202020204" pitchFamily="34" charset="0"/>
              <a:ea typeface="+mn-ea"/>
              <a:cs typeface="Arial" panose="020B0604020202020204" pitchFamily="34" charset="0"/>
            </a:rPr>
            <a:t>     	eg 07/07/18 would be correct.  07.07.18 would be incorrect.  7 July 2018 would be incorrect.  7/8/2018 would be incorrect.</a:t>
          </a:r>
        </a:p>
        <a:p>
          <a:pPr marL="0" marR="0" indent="0"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8.  	</a:t>
          </a:r>
          <a:r>
            <a:rPr lang="en-GB" sz="1000" b="1" baseline="0">
              <a:solidFill>
                <a:schemeClr val="dk1"/>
              </a:solidFill>
              <a:effectLst/>
              <a:latin typeface="Arial" panose="020B0604020202020204" pitchFamily="34" charset="0"/>
              <a:ea typeface="+mn-ea"/>
              <a:cs typeface="Arial" panose="020B0604020202020204" pitchFamily="34" charset="0"/>
            </a:rPr>
            <a:t>Full Transcript Saving Code</a:t>
          </a:r>
          <a:r>
            <a:rPr lang="en-GB" sz="1000" b="0" baseline="0">
              <a:solidFill>
                <a:schemeClr val="dk1"/>
              </a:solidFill>
              <a:effectLst/>
              <a:latin typeface="Arial" panose="020B0604020202020204" pitchFamily="34" charset="0"/>
              <a:ea typeface="+mn-ea"/>
              <a:cs typeface="Arial" panose="020B0604020202020204" pitchFamily="34" charset="0"/>
            </a:rPr>
            <a:t> - type in the </a:t>
          </a:r>
          <a:r>
            <a:rPr lang="en-GB" sz="1000" b="1" u="sng" baseline="0">
              <a:solidFill>
                <a:schemeClr val="dk1"/>
              </a:solidFill>
              <a:effectLst/>
              <a:latin typeface="Arial" panose="020B0604020202020204" pitchFamily="34" charset="0"/>
              <a:ea typeface="+mn-ea"/>
              <a:cs typeface="Arial" panose="020B0604020202020204" pitchFamily="34" charset="0"/>
            </a:rPr>
            <a:t>full</a:t>
          </a:r>
          <a:r>
            <a:rPr lang="en-GB" sz="1000" b="0" baseline="0">
              <a:solidFill>
                <a:schemeClr val="dk1"/>
              </a:solidFill>
              <a:effectLst/>
              <a:latin typeface="Arial" panose="020B0604020202020204" pitchFamily="34" charset="0"/>
              <a:ea typeface="+mn-ea"/>
              <a:cs typeface="Arial" panose="020B0604020202020204" pitchFamily="34" charset="0"/>
            </a:rPr>
            <a:t> saving code of the final version of the transcript (unless requested not to do so on an individual job).  </a:t>
          </a:r>
        </a:p>
        <a:p>
          <a:pPr marL="0" marR="0" indent="0" defTabSz="914400" eaLnBrk="1" fontAlgn="auto" latinLnBrk="0" hangingPunct="1">
            <a:lnSpc>
              <a:spcPct val="100000"/>
            </a:lnSpc>
            <a:spcBef>
              <a:spcPts val="0"/>
            </a:spcBef>
            <a:spcAft>
              <a:spcPts val="0"/>
            </a:spcAft>
            <a:buClrTx/>
            <a:buSzTx/>
            <a:buFontTx/>
            <a:buNone/>
            <a:tabLst/>
            <a:defRPr/>
          </a:pPr>
          <a:r>
            <a:rPr lang="en-GB" sz="1000" b="0" baseline="0">
              <a:latin typeface="Arial" panose="020B0604020202020204" pitchFamily="34" charset="0"/>
              <a:cs typeface="Arial" panose="020B0604020202020204" pitchFamily="34" charset="0"/>
            </a:rPr>
            <a:t>9.  	</a:t>
          </a:r>
          <a:r>
            <a:rPr lang="en-GB" sz="1000" b="1" baseline="0">
              <a:latin typeface="Arial" panose="020B0604020202020204" pitchFamily="34" charset="0"/>
              <a:cs typeface="Arial" panose="020B0604020202020204" pitchFamily="34" charset="0"/>
            </a:rPr>
            <a:t>D, PD, G</a:t>
          </a:r>
          <a:r>
            <a:rPr lang="en-GB" sz="1000" b="0" baseline="0">
              <a:latin typeface="Arial" panose="020B0604020202020204" pitchFamily="34" charset="0"/>
              <a:cs typeface="Arial" panose="020B0604020202020204" pitchFamily="34" charset="0"/>
            </a:rPr>
            <a:t> - </a:t>
          </a:r>
          <a:r>
            <a:rPr lang="en-GB" sz="1000" b="0" baseline="0">
              <a:solidFill>
                <a:schemeClr val="dk1"/>
              </a:solidFill>
              <a:latin typeface="Arial" panose="020B0604020202020204" pitchFamily="34" charset="0"/>
              <a:ea typeface="+mn-ea"/>
              <a:cs typeface="Arial" panose="020B0604020202020204" pitchFamily="34" charset="0"/>
            </a:rPr>
            <a:t>select either "D, PD" or " G" for each transcript from the dropdown list in each cell in Column C.  A "G" should only be selected if there are 4 or more 	speakers speaking throughout a recording.  If you are editing, select "Editing - D, PD" or "Editing - G" as appropriate.</a:t>
          </a:r>
        </a:p>
        <a:p>
          <a:pPr marL="0" marR="0" indent="0" defTabSz="914400" eaLnBrk="1" fontAlgn="auto" latinLnBrk="0" hangingPunct="1">
            <a:lnSpc>
              <a:spcPct val="100000"/>
            </a:lnSpc>
            <a:spcBef>
              <a:spcPts val="0"/>
            </a:spcBef>
            <a:spcAft>
              <a:spcPts val="0"/>
            </a:spcAft>
            <a:buClrTx/>
            <a:buSzTx/>
            <a:buFontTx/>
            <a:buNone/>
            <a:tabLst/>
            <a:defRPr/>
          </a:pPr>
          <a:r>
            <a:rPr lang="en-GB" sz="1000" b="0" baseline="0">
              <a:solidFill>
                <a:schemeClr val="dk1"/>
              </a:solidFill>
              <a:latin typeface="Arial" panose="020B0604020202020204" pitchFamily="34" charset="0"/>
              <a:ea typeface="+mn-ea"/>
              <a:cs typeface="Arial" panose="020B0604020202020204" pitchFamily="34" charset="0"/>
            </a:rPr>
            <a:t>11.	</a:t>
          </a:r>
          <a:r>
            <a:rPr lang="en-GB" sz="1000" b="1" baseline="0">
              <a:solidFill>
                <a:schemeClr val="dk1"/>
              </a:solidFill>
              <a:latin typeface="Arial" panose="020B0604020202020204" pitchFamily="34" charset="0"/>
              <a:ea typeface="+mn-ea"/>
              <a:cs typeface="Arial" panose="020B0604020202020204" pitchFamily="34" charset="0"/>
            </a:rPr>
            <a:t>Rate claimed</a:t>
          </a:r>
          <a:r>
            <a:rPr lang="en-GB" sz="1000" b="0" baseline="0">
              <a:solidFill>
                <a:schemeClr val="dk1"/>
              </a:solidFill>
              <a:latin typeface="Arial" panose="020B0604020202020204" pitchFamily="34" charset="0"/>
              <a:ea typeface="+mn-ea"/>
              <a:cs typeface="Arial" panose="020B0604020202020204" pitchFamily="34" charset="0"/>
            </a:rPr>
            <a:t> - select either "£0.75" or £1.00" depending on the applicable rate.  If you are editing, select either "£0.50" or£0.65" depending on the applicable rate.</a:t>
          </a:r>
          <a:endParaRPr lang="en-GB" sz="1000" b="1"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b="0" baseline="0">
              <a:latin typeface="Arial" panose="020B0604020202020204" pitchFamily="34" charset="0"/>
              <a:cs typeface="Arial" panose="020B0604020202020204" pitchFamily="34" charset="0"/>
            </a:rPr>
            <a:t>12.  	</a:t>
          </a:r>
          <a:r>
            <a:rPr lang="en-GB" sz="1000" b="1" baseline="0">
              <a:latin typeface="Arial" panose="020B0604020202020204" pitchFamily="34" charset="0"/>
              <a:cs typeface="Arial" panose="020B0604020202020204" pitchFamily="34" charset="0"/>
            </a:rPr>
            <a:t>Additional Claim (select from dropdown) - </a:t>
          </a:r>
          <a:r>
            <a:rPr lang="en-GB" sz="1000" b="0" baseline="0">
              <a:latin typeface="Arial" panose="020B0604020202020204" pitchFamily="34" charset="0"/>
              <a:cs typeface="Arial" panose="020B0604020202020204" pitchFamily="34" charset="0"/>
            </a:rPr>
            <a:t>if The Transcription Agency has approved a request for poor quality, accent, referencing or other, please select  the 	appropriate claim reference here using the dropdown list in each cell in Column D.  If no claim has been approved by The Transcription Agency, the cell must be 	left blank.</a:t>
          </a:r>
          <a:endParaRPr lang="en-GB" sz="1000" b="1" baseline="0">
            <a:latin typeface="Arial" panose="020B0604020202020204" pitchFamily="34" charset="0"/>
            <a:cs typeface="Arial" panose="020B0604020202020204" pitchFamily="34" charset="0"/>
          </a:endParaRPr>
        </a:p>
        <a:p>
          <a:r>
            <a:rPr lang="en-GB" sz="1000" b="0" baseline="0">
              <a:latin typeface="Arial" panose="020B0604020202020204" pitchFamily="34" charset="0"/>
              <a:cs typeface="Arial" panose="020B0604020202020204" pitchFamily="34" charset="0"/>
            </a:rPr>
            <a:t>13.  	</a:t>
          </a:r>
          <a:r>
            <a:rPr lang="en-GB" sz="1000" b="1" i="0" u="none" strike="noStrike">
              <a:solidFill>
                <a:schemeClr val="dk1"/>
              </a:solidFill>
              <a:effectLst/>
              <a:latin typeface="Arial" panose="020B0604020202020204" pitchFamily="34" charset="0"/>
              <a:ea typeface="+mn-ea"/>
              <a:cs typeface="Arial" panose="020B0604020202020204" pitchFamily="34" charset="0"/>
            </a:rPr>
            <a:t>Duration (Minute format only)</a:t>
          </a:r>
          <a:r>
            <a:rPr lang="en-GB" sz="1000">
              <a:latin typeface="Arial" panose="020B0604020202020204" pitchFamily="34" charset="0"/>
              <a:cs typeface="Arial" panose="020B0604020202020204" pitchFamily="34" charset="0"/>
            </a:rPr>
            <a:t> - </a:t>
          </a:r>
          <a:r>
            <a:rPr lang="en-GB" sz="1000" b="0">
              <a:latin typeface="Arial" panose="020B0604020202020204" pitchFamily="34" charset="0"/>
              <a:cs typeface="Arial" panose="020B0604020202020204" pitchFamily="34" charset="0"/>
            </a:rPr>
            <a:t>insert the duration of your recording in minute format</a:t>
          </a:r>
          <a:r>
            <a:rPr lang="en-GB" sz="1000" b="0" baseline="0">
              <a:latin typeface="Arial" panose="020B0604020202020204" pitchFamily="34" charset="0"/>
              <a:cs typeface="Arial" panose="020B0604020202020204" pitchFamily="34" charset="0"/>
            </a:rPr>
            <a:t> only.  </a:t>
          </a:r>
          <a:endParaRPr lang="en-GB" sz="1000" b="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baseline="0">
              <a:solidFill>
                <a:srgbClr val="0070C0"/>
              </a:solidFill>
              <a:effectLst/>
              <a:latin typeface="Arial" panose="020B0604020202020204" pitchFamily="34" charset="0"/>
              <a:ea typeface="+mn-ea"/>
              <a:cs typeface="Arial" panose="020B0604020202020204" pitchFamily="34" charset="0"/>
            </a:rPr>
            <a:t>     	eg 14m22s would be inserted as 14, 14m30s would be inserted as 15, 14m00s would be inserted as 14, 1hr30m22s would be inserted as 90. </a:t>
          </a:r>
        </a:p>
        <a:p>
          <a:pPr marL="0" marR="0" indent="0" defTabSz="914400" eaLnBrk="1" fontAlgn="auto" latinLnBrk="0" hangingPunct="1">
            <a:lnSpc>
              <a:spcPct val="100000"/>
            </a:lnSpc>
            <a:spcBef>
              <a:spcPts val="0"/>
            </a:spcBef>
            <a:spcAft>
              <a:spcPts val="0"/>
            </a:spcAft>
            <a:buClrTx/>
            <a:buSzTx/>
            <a:buFontTx/>
            <a:buNone/>
            <a:tabLst/>
            <a:defRPr/>
          </a:pPr>
          <a:r>
            <a:rPr lang="en-GB" sz="1000" baseline="0">
              <a:solidFill>
                <a:sysClr val="windowText" lastClr="000000"/>
              </a:solidFill>
              <a:effectLst/>
              <a:latin typeface="Arial" panose="020B0604020202020204" pitchFamily="34" charset="0"/>
              <a:ea typeface="+mn-ea"/>
              <a:cs typeface="Arial" panose="020B0604020202020204" pitchFamily="34" charset="0"/>
            </a:rPr>
            <a:t>14.  	</a:t>
          </a:r>
          <a:r>
            <a:rPr lang="en-GB" sz="1000" b="1" i="0" u="none" strike="noStrike">
              <a:solidFill>
                <a:schemeClr val="dk1"/>
              </a:solidFill>
              <a:effectLst/>
              <a:latin typeface="Arial" panose="020B0604020202020204" pitchFamily="34" charset="0"/>
              <a:ea typeface="+mn-ea"/>
              <a:cs typeface="Arial" panose="020B0604020202020204" pitchFamily="34" charset="0"/>
            </a:rPr>
            <a:t>Time taken (HH:MM) </a:t>
          </a:r>
          <a:r>
            <a:rPr lang="en-GB" sz="1000" b="0" i="0" u="none" strike="noStrike">
              <a:solidFill>
                <a:schemeClr val="dk1"/>
              </a:solidFill>
              <a:effectLst/>
              <a:latin typeface="Arial" panose="020B0604020202020204" pitchFamily="34" charset="0"/>
              <a:ea typeface="+mn-ea"/>
              <a:cs typeface="Arial" panose="020B0604020202020204" pitchFamily="34" charset="0"/>
            </a:rPr>
            <a:t>- insert the time it took you to</a:t>
          </a:r>
          <a:r>
            <a:rPr lang="en-GB" sz="1000" b="0" i="0" u="none" strike="noStrike" baseline="0">
              <a:solidFill>
                <a:schemeClr val="dk1"/>
              </a:solidFill>
              <a:effectLst/>
              <a:latin typeface="Arial" panose="020B0604020202020204" pitchFamily="34" charset="0"/>
              <a:ea typeface="+mn-ea"/>
              <a:cs typeface="Arial" panose="020B0604020202020204" pitchFamily="34" charset="0"/>
            </a:rPr>
            <a:t> complete the transcription in an HH:MM format only.  Do not include any breaks, downloading time etc, only 	include actual transcription and checking time.</a:t>
          </a:r>
          <a:endParaRPr lang="en-GB"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baseline="0">
              <a:solidFill>
                <a:srgbClr val="0070C0"/>
              </a:solidFill>
              <a:effectLst/>
              <a:latin typeface="Arial" panose="020B0604020202020204" pitchFamily="34" charset="0"/>
              <a:ea typeface="+mn-ea"/>
              <a:cs typeface="Arial" panose="020B0604020202020204" pitchFamily="34" charset="0"/>
            </a:rPr>
            <a:t>     	eg 01:17 would be correct to indicate something took you 1 hour 17 minutes.  01.17 would be incorrect.  77 would be incorrect.  </a:t>
          </a:r>
          <a:endParaRPr lang="en-GB" sz="1000">
            <a:effectLst/>
          </a:endParaRPr>
        </a:p>
        <a:p>
          <a:pPr eaLnBrk="1" fontAlgn="auto" latinLnBrk="0" hangingPunct="1"/>
          <a:r>
            <a:rPr lang="en-GB" sz="1000" b="0" i="0" u="none" strike="noStrike">
              <a:solidFill>
                <a:schemeClr val="dk1"/>
              </a:solidFill>
              <a:effectLst/>
              <a:latin typeface="Arial" panose="020B0604020202020204" pitchFamily="34" charset="0"/>
              <a:ea typeface="+mn-ea"/>
              <a:cs typeface="Arial" panose="020B0604020202020204" pitchFamily="34" charset="0"/>
            </a:rPr>
            <a:t>15.  	</a:t>
          </a:r>
          <a:r>
            <a:rPr lang="en-GB" sz="1000" b="1" i="0" u="none" strike="noStrike" baseline="0">
              <a:solidFill>
                <a:schemeClr val="dk1"/>
              </a:solidFill>
              <a:effectLst/>
              <a:latin typeface="Arial" panose="020B0604020202020204" pitchFamily="34" charset="0"/>
              <a:ea typeface="+mn-ea"/>
              <a:cs typeface="Arial" panose="020B0604020202020204" pitchFamily="34" charset="0"/>
            </a:rPr>
            <a:t>QC score </a:t>
          </a:r>
          <a:r>
            <a:rPr lang="en-GB" sz="1000" b="0" i="0" u="none" strike="noStrike" baseline="0">
              <a:solidFill>
                <a:schemeClr val="dk1"/>
              </a:solidFill>
              <a:effectLst/>
              <a:latin typeface="Arial" panose="020B0604020202020204" pitchFamily="34" charset="0"/>
              <a:ea typeface="+mn-ea"/>
              <a:cs typeface="Arial" panose="020B0604020202020204" pitchFamily="34" charset="0"/>
            </a:rPr>
            <a:t>- insert the QC score assigned to a transcript in this column in a HH:PP format where the HH is the hearing score and the PP is the procedural score.</a:t>
          </a:r>
        </a:p>
        <a:p>
          <a:pPr eaLnBrk="1" fontAlgn="auto" latinLnBrk="0" hangingPunct="1"/>
          <a:r>
            <a:rPr lang="en-GB" sz="1000" baseline="0">
              <a:solidFill>
                <a:srgbClr val="0070C0"/>
              </a:solidFill>
              <a:effectLst/>
              <a:latin typeface="Arial" panose="020B0604020202020204" pitchFamily="34" charset="0"/>
              <a:ea typeface="+mn-ea"/>
              <a:cs typeface="Arial" panose="020B0604020202020204" pitchFamily="34" charset="0"/>
            </a:rPr>
            <a:t>     	eg 98:99 would be correct.  100:92 would be correct.  98 would be incorrect.  99-98 would be incorrect.</a:t>
          </a:r>
        </a:p>
        <a:p>
          <a:pPr marL="0" marR="0" indent="0" defTabSz="914400" eaLnBrk="1" fontAlgn="auto" latinLnBrk="0" hangingPunct="1">
            <a:lnSpc>
              <a:spcPct val="100000"/>
            </a:lnSpc>
            <a:spcBef>
              <a:spcPts val="0"/>
            </a:spcBef>
            <a:spcAft>
              <a:spcPts val="0"/>
            </a:spcAft>
            <a:buClrTx/>
            <a:buSzTx/>
            <a:buFontTx/>
            <a:buNone/>
            <a:tabLst/>
            <a:defRPr/>
          </a:pPr>
          <a:r>
            <a:rPr lang="en-GB" sz="1000" b="0" i="0" u="none" strike="noStrike">
              <a:solidFill>
                <a:schemeClr val="dk1"/>
              </a:solidFill>
              <a:effectLst/>
              <a:latin typeface="Arial" panose="020B0604020202020204" pitchFamily="34" charset="0"/>
              <a:ea typeface="+mn-ea"/>
              <a:cs typeface="Arial" panose="020B0604020202020204" pitchFamily="34" charset="0"/>
            </a:rPr>
            <a:t>16.  	</a:t>
          </a:r>
          <a:r>
            <a:rPr lang="en-GB" sz="1000" b="1" i="0" u="none" strike="noStrike">
              <a:solidFill>
                <a:schemeClr val="dk1"/>
              </a:solidFill>
              <a:effectLst/>
              <a:latin typeface="Arial" panose="020B0604020202020204" pitchFamily="34" charset="0"/>
              <a:ea typeface="+mn-ea"/>
              <a:cs typeface="Arial" panose="020B0604020202020204" pitchFamily="34" charset="0"/>
            </a:rPr>
            <a:t>Base amount</a:t>
          </a:r>
          <a:r>
            <a:rPr lang="en-GB" sz="1000">
              <a:latin typeface="Arial" panose="020B0604020202020204" pitchFamily="34" charset="0"/>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 do not insert or change anything in this column</a:t>
          </a:r>
          <a:endParaRPr lang="en-GB" sz="10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b="0" i="0" u="none" strike="noStrike">
              <a:solidFill>
                <a:schemeClr val="dk1"/>
              </a:solidFill>
              <a:effectLst/>
              <a:latin typeface="Arial" panose="020B0604020202020204" pitchFamily="34" charset="0"/>
              <a:ea typeface="+mn-ea"/>
              <a:cs typeface="Arial" panose="020B0604020202020204" pitchFamily="34" charset="0"/>
            </a:rPr>
            <a:t>17. 	</a:t>
          </a:r>
          <a:r>
            <a:rPr lang="en-GB" sz="1000" b="1" i="0" u="none" strike="noStrike">
              <a:solidFill>
                <a:schemeClr val="dk1"/>
              </a:solidFill>
              <a:effectLst/>
              <a:latin typeface="Arial" panose="020B0604020202020204" pitchFamily="34" charset="0"/>
              <a:ea typeface="+mn-ea"/>
              <a:cs typeface="Arial" panose="020B0604020202020204" pitchFamily="34" charset="0"/>
            </a:rPr>
            <a:t>Additional claim</a:t>
          </a:r>
          <a:r>
            <a:rPr lang="en-GB" sz="1000">
              <a:latin typeface="Arial" panose="020B0604020202020204" pitchFamily="34" charset="0"/>
              <a:cs typeface="Arial" panose="020B0604020202020204" pitchFamily="34" charset="0"/>
            </a:rPr>
            <a:t> </a:t>
          </a:r>
          <a:r>
            <a:rPr lang="en-GB" sz="1000" b="1" i="0" u="none" strike="noStrike">
              <a:solidFill>
                <a:schemeClr val="dk1"/>
              </a:solidFill>
              <a:effectLst/>
              <a:latin typeface="Arial" panose="020B0604020202020204" pitchFamily="34" charset="0"/>
              <a:ea typeface="+mn-ea"/>
              <a:cs typeface="Arial" panose="020B0604020202020204" pitchFamily="34" charset="0"/>
            </a:rPr>
            <a:t>Total</a:t>
          </a:r>
          <a:r>
            <a:rPr lang="en-GB" sz="1000">
              <a:latin typeface="Arial" panose="020B0604020202020204" pitchFamily="34" charset="0"/>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 do not insert or change anything in this column</a:t>
          </a:r>
          <a:endParaRPr lang="en-GB" sz="1000" b="1" i="0" u="none" strike="noStrike">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b="0" i="0" u="none" strike="noStrike">
              <a:solidFill>
                <a:schemeClr val="dk1"/>
              </a:solidFill>
              <a:effectLst/>
              <a:latin typeface="Arial" panose="020B0604020202020204" pitchFamily="34" charset="0"/>
              <a:ea typeface="+mn-ea"/>
              <a:cs typeface="Arial" panose="020B0604020202020204" pitchFamily="34" charset="0"/>
            </a:rPr>
            <a:t>18.</a:t>
          </a:r>
          <a:r>
            <a:rPr lang="en-GB" sz="1000" b="1" i="0" u="none" strike="noStrike">
              <a:solidFill>
                <a:schemeClr val="dk1"/>
              </a:solidFill>
              <a:effectLst/>
              <a:latin typeface="Arial" panose="020B0604020202020204" pitchFamily="34" charset="0"/>
              <a:ea typeface="+mn-ea"/>
              <a:cs typeface="Arial" panose="020B0604020202020204" pitchFamily="34" charset="0"/>
            </a:rPr>
            <a:t> 	Total - </a:t>
          </a:r>
          <a:r>
            <a:rPr lang="en-GB" sz="1000" b="0" i="0" u="none" strike="noStrike">
              <a:solidFill>
                <a:schemeClr val="dk1"/>
              </a:solidFill>
              <a:effectLst/>
              <a:latin typeface="Arial" panose="020B0604020202020204" pitchFamily="34" charset="0"/>
              <a:ea typeface="+mn-ea"/>
              <a:cs typeface="Arial" panose="020B0604020202020204" pitchFamily="34" charset="0"/>
            </a:rPr>
            <a:t>do not insert or change anything in this column</a:t>
          </a:r>
        </a:p>
        <a:p>
          <a:pPr marL="0" marR="0" indent="0" defTabSz="914400" eaLnBrk="1" fontAlgn="auto" latinLnBrk="0" hangingPunct="1">
            <a:lnSpc>
              <a:spcPct val="100000"/>
            </a:lnSpc>
            <a:spcBef>
              <a:spcPts val="0"/>
            </a:spcBef>
            <a:spcAft>
              <a:spcPts val="0"/>
            </a:spcAft>
            <a:buClrTx/>
            <a:buSzTx/>
            <a:buFontTx/>
            <a:buNone/>
            <a:tabLst/>
            <a:defRPr/>
          </a:pPr>
          <a:r>
            <a:rPr lang="en-GB" sz="1000" b="0" i="0" u="none" strike="noStrike">
              <a:solidFill>
                <a:schemeClr val="dk1"/>
              </a:solidFill>
              <a:effectLst/>
              <a:latin typeface="Arial" panose="020B0604020202020204" pitchFamily="34" charset="0"/>
              <a:ea typeface="+mn-ea"/>
              <a:cs typeface="Arial" panose="020B0604020202020204" pitchFamily="34" charset="0"/>
            </a:rPr>
            <a:t>19. 	</a:t>
          </a:r>
          <a:r>
            <a:rPr lang="en-GB" sz="1000" b="0" i="0" u="none" strike="noStrike">
              <a:solidFill>
                <a:srgbClr val="FF0000"/>
              </a:solidFill>
              <a:effectLst/>
              <a:latin typeface="Arial" panose="020B0604020202020204" pitchFamily="34" charset="0"/>
              <a:ea typeface="+mn-ea"/>
              <a:cs typeface="Arial" panose="020B0604020202020204" pitchFamily="34" charset="0"/>
            </a:rPr>
            <a:t>Do</a:t>
          </a:r>
          <a:r>
            <a:rPr lang="en-GB" sz="1000" b="0" i="0" u="none" strike="noStrike" baseline="0">
              <a:solidFill>
                <a:srgbClr val="FF0000"/>
              </a:solidFill>
              <a:effectLst/>
              <a:latin typeface="Arial" panose="020B0604020202020204" pitchFamily="34" charset="0"/>
              <a:ea typeface="+mn-ea"/>
              <a:cs typeface="Arial" panose="020B0604020202020204" pitchFamily="34" charset="0"/>
            </a:rPr>
            <a:t> not hide any rows on this sheet prior to sending it to TTA.</a:t>
          </a:r>
          <a:endParaRPr lang="en-GB" sz="1000" b="0" i="0" u="none" strike="noStrike">
            <a:solidFill>
              <a:srgbClr val="FF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1" baseline="0">
              <a:solidFill>
                <a:schemeClr val="dk1"/>
              </a:solidFill>
              <a:latin typeface="Arial" panose="020B0604020202020204" pitchFamily="34" charset="0"/>
              <a:ea typeface="+mn-ea"/>
              <a:cs typeface="Arial" panose="020B0604020202020204" pitchFamily="34" charset="0"/>
            </a:rPr>
            <a:t>Per Folio Rate sheets</a:t>
          </a:r>
        </a:p>
        <a:p>
          <a:pPr marL="0" marR="0" indent="0" defTabSz="914400" eaLnBrk="1" fontAlgn="auto" latinLnBrk="0" hangingPunct="1">
            <a:lnSpc>
              <a:spcPct val="100000"/>
            </a:lnSpc>
            <a:spcBef>
              <a:spcPts val="0"/>
            </a:spcBef>
            <a:spcAft>
              <a:spcPts val="0"/>
            </a:spcAft>
            <a:buClrTx/>
            <a:buSzTx/>
            <a:buFontTx/>
            <a:buNone/>
            <a:tabLst/>
            <a:defRPr/>
          </a:pPr>
          <a:endParaRPr lang="en-GB" sz="1000" b="1" baseline="0">
            <a:solidFill>
              <a:schemeClr val="dk1"/>
            </a:solidFill>
            <a:latin typeface="Arial" panose="020B0604020202020204" pitchFamily="34" charset="0"/>
            <a:ea typeface="+mn-ea"/>
            <a:cs typeface="Arial" panose="020B0604020202020204" pitchFamily="34" charset="0"/>
          </a:endParaRPr>
        </a:p>
        <a:p>
          <a:r>
            <a:rPr lang="en-GB" sz="1000" b="0" baseline="0">
              <a:solidFill>
                <a:schemeClr val="dk1"/>
              </a:solidFill>
              <a:effectLst/>
              <a:latin typeface="Arial" panose="020B0604020202020204" pitchFamily="34" charset="0"/>
              <a:ea typeface="+mn-ea"/>
              <a:cs typeface="Arial" panose="020B0604020202020204" pitchFamily="34" charset="0"/>
            </a:rPr>
            <a:t>20.  	All work completed on a Per Folio Rate should be entered on the OT sheet if OT is at the beginning of the transcript saving code or the CR sheet if CR is at the 	beginning of the transcript saving code.</a:t>
          </a:r>
          <a:endParaRPr lang="en-GB" sz="1000">
            <a:effectLst/>
            <a:latin typeface="Arial" panose="020B0604020202020204" pitchFamily="34" charset="0"/>
            <a:cs typeface="Arial" panose="020B0604020202020204" pitchFamily="34" charset="0"/>
          </a:endParaRPr>
        </a:p>
        <a:p>
          <a:r>
            <a:rPr lang="en-GB" sz="1000" b="0" baseline="0">
              <a:solidFill>
                <a:schemeClr val="dk1"/>
              </a:solidFill>
              <a:effectLst/>
              <a:latin typeface="Arial" panose="020B0604020202020204" pitchFamily="34" charset="0"/>
              <a:ea typeface="+mn-ea"/>
              <a:cs typeface="Arial" panose="020B0604020202020204" pitchFamily="34" charset="0"/>
            </a:rPr>
            <a:t>21.  	</a:t>
          </a:r>
          <a:r>
            <a:rPr lang="en-GB" sz="1000" b="1" baseline="0">
              <a:solidFill>
                <a:schemeClr val="dk1"/>
              </a:solidFill>
              <a:effectLst/>
              <a:latin typeface="Arial" panose="020B0604020202020204" pitchFamily="34" charset="0"/>
              <a:ea typeface="+mn-ea"/>
              <a:cs typeface="Arial" panose="020B0604020202020204" pitchFamily="34" charset="0"/>
            </a:rPr>
            <a:t>Date TC Ret'd (DD/MM/YY) - </a:t>
          </a:r>
          <a:r>
            <a:rPr lang="en-GB" sz="1000" b="0" baseline="0">
              <a:solidFill>
                <a:schemeClr val="dk1"/>
              </a:solidFill>
              <a:effectLst/>
              <a:latin typeface="Arial" panose="020B0604020202020204" pitchFamily="34" charset="0"/>
              <a:ea typeface="+mn-ea"/>
              <a:cs typeface="Arial" panose="020B0604020202020204" pitchFamily="34" charset="0"/>
            </a:rPr>
            <a:t>insert the date you returned the final version of the transcript to The Transcription Agency here in a DD/MM/YY format.</a:t>
          </a:r>
          <a:endParaRPr lang="en-GB" sz="1000">
            <a:effectLst/>
            <a:latin typeface="Arial" panose="020B0604020202020204" pitchFamily="34" charset="0"/>
            <a:cs typeface="Arial" panose="020B0604020202020204" pitchFamily="34" charset="0"/>
          </a:endParaRPr>
        </a:p>
        <a:p>
          <a:pPr eaLnBrk="1" fontAlgn="auto" latinLnBrk="0" hangingPunct="1"/>
          <a:r>
            <a:rPr lang="en-GB" sz="1000" baseline="0">
              <a:solidFill>
                <a:srgbClr val="0070C0"/>
              </a:solidFill>
              <a:effectLst/>
              <a:latin typeface="Arial" panose="020B0604020202020204" pitchFamily="34" charset="0"/>
              <a:ea typeface="+mn-ea"/>
              <a:cs typeface="Arial" panose="020B0604020202020204" pitchFamily="34" charset="0"/>
            </a:rPr>
            <a:t>     	eg 07/07/18 would be correct.  07.07.18 would be incorrect.  7 July 2018 would be incorrect.  7/8/2018 would be incorrect.</a:t>
          </a:r>
        </a:p>
        <a:p>
          <a:pPr eaLnBrk="1" fontAlgn="auto" latinLnBrk="0" hangingPunct="1"/>
          <a:r>
            <a:rPr lang="en-GB" sz="1000" baseline="0">
              <a:solidFill>
                <a:schemeClr val="dk1"/>
              </a:solidFill>
              <a:effectLst/>
              <a:latin typeface="Arial" panose="020B0604020202020204" pitchFamily="34" charset="0"/>
              <a:ea typeface="+mn-ea"/>
              <a:cs typeface="Arial" panose="020B0604020202020204" pitchFamily="34" charset="0"/>
            </a:rPr>
            <a:t>22.  	</a:t>
          </a:r>
          <a:r>
            <a:rPr lang="en-GB" sz="1000" b="1" baseline="0">
              <a:solidFill>
                <a:schemeClr val="dk1"/>
              </a:solidFill>
              <a:effectLst/>
              <a:latin typeface="Arial" panose="020B0604020202020204" pitchFamily="34" charset="0"/>
              <a:ea typeface="+mn-ea"/>
              <a:cs typeface="Arial" panose="020B0604020202020204" pitchFamily="34" charset="0"/>
            </a:rPr>
            <a:t>Full Transcript Saving Code</a:t>
          </a:r>
          <a:r>
            <a:rPr lang="en-GB" sz="1000" b="0" baseline="0">
              <a:solidFill>
                <a:schemeClr val="dk1"/>
              </a:solidFill>
              <a:effectLst/>
              <a:latin typeface="Arial" panose="020B0604020202020204" pitchFamily="34" charset="0"/>
              <a:ea typeface="+mn-ea"/>
              <a:cs typeface="Arial" panose="020B0604020202020204" pitchFamily="34" charset="0"/>
            </a:rPr>
            <a:t> - type in the </a:t>
          </a:r>
          <a:r>
            <a:rPr lang="en-GB" sz="1000" b="1" u="sng" baseline="0">
              <a:solidFill>
                <a:schemeClr val="dk1"/>
              </a:solidFill>
              <a:effectLst/>
              <a:latin typeface="Arial" panose="020B0604020202020204" pitchFamily="34" charset="0"/>
              <a:ea typeface="+mn-ea"/>
              <a:cs typeface="Arial" panose="020B0604020202020204" pitchFamily="34" charset="0"/>
            </a:rPr>
            <a:t>full</a:t>
          </a:r>
          <a:r>
            <a:rPr lang="en-GB" sz="1000" b="0" baseline="0">
              <a:solidFill>
                <a:schemeClr val="dk1"/>
              </a:solidFill>
              <a:effectLst/>
              <a:latin typeface="Arial" panose="020B0604020202020204" pitchFamily="34" charset="0"/>
              <a:ea typeface="+mn-ea"/>
              <a:cs typeface="Arial" panose="020B0604020202020204" pitchFamily="34" charset="0"/>
            </a:rPr>
            <a:t> saving code of the final version of the transcript (unless requested not to do so on an individual job).  </a:t>
          </a:r>
          <a:endParaRPr lang="en-GB" sz="1000">
            <a:effectLst/>
            <a:latin typeface="Arial" panose="020B0604020202020204" pitchFamily="34" charset="0"/>
            <a:cs typeface="Arial" panose="020B0604020202020204" pitchFamily="34" charset="0"/>
          </a:endParaRPr>
        </a:p>
        <a:p>
          <a:pPr eaLnBrk="1" fontAlgn="auto" latinLnBrk="0" hangingPunct="1"/>
          <a:r>
            <a:rPr lang="en-GB" sz="1000" b="0" baseline="0">
              <a:solidFill>
                <a:schemeClr val="dk1"/>
              </a:solidFill>
              <a:effectLst/>
              <a:latin typeface="Arial" panose="020B0604020202020204" pitchFamily="34" charset="0"/>
              <a:ea typeface="+mn-ea"/>
              <a:cs typeface="Arial" panose="020B0604020202020204" pitchFamily="34" charset="0"/>
            </a:rPr>
            <a:t>23.  	</a:t>
          </a:r>
          <a:r>
            <a:rPr lang="en-GB" sz="1000" b="1" baseline="0">
              <a:solidFill>
                <a:schemeClr val="dk1"/>
              </a:solidFill>
              <a:effectLst/>
              <a:latin typeface="Arial" panose="020B0604020202020204" pitchFamily="34" charset="0"/>
              <a:ea typeface="+mn-ea"/>
              <a:cs typeface="Arial" panose="020B0604020202020204" pitchFamily="34" charset="0"/>
            </a:rPr>
            <a:t>No of voices (primarily) </a:t>
          </a:r>
          <a:r>
            <a:rPr lang="en-GB" sz="1000" b="0" baseline="0">
              <a:solidFill>
                <a:schemeClr val="dk1"/>
              </a:solidFill>
              <a:effectLst/>
              <a:latin typeface="Arial" panose="020B0604020202020204" pitchFamily="34" charset="0"/>
              <a:ea typeface="+mn-ea"/>
              <a:cs typeface="Arial" panose="020B0604020202020204" pitchFamily="34" charset="0"/>
            </a:rPr>
            <a:t>- select the number of voices that </a:t>
          </a:r>
          <a:r>
            <a:rPr lang="en-GB" sz="1000" b="1" u="sng" baseline="0">
              <a:solidFill>
                <a:schemeClr val="dk1"/>
              </a:solidFill>
              <a:effectLst/>
              <a:latin typeface="Arial" panose="020B0604020202020204" pitchFamily="34" charset="0"/>
              <a:ea typeface="+mn-ea"/>
              <a:cs typeface="Arial" panose="020B0604020202020204" pitchFamily="34" charset="0"/>
            </a:rPr>
            <a:t>primarily</a:t>
          </a:r>
          <a:r>
            <a:rPr lang="en-GB" sz="1000" b="0" baseline="0">
              <a:solidFill>
                <a:schemeClr val="dk1"/>
              </a:solidFill>
              <a:effectLst/>
              <a:latin typeface="Arial" panose="020B0604020202020204" pitchFamily="34" charset="0"/>
              <a:ea typeface="+mn-ea"/>
              <a:cs typeface="Arial" panose="020B0604020202020204" pitchFamily="34" charset="0"/>
            </a:rPr>
            <a:t> featured in your transcript.  </a:t>
          </a:r>
        </a:p>
        <a:p>
          <a:pPr eaLnBrk="1" fontAlgn="auto" latinLnBrk="0" hangingPunct="1"/>
          <a:r>
            <a:rPr lang="en-GB" sz="1000" b="1" baseline="0">
              <a:solidFill>
                <a:schemeClr val="dk1"/>
              </a:solidFill>
              <a:effectLst/>
              <a:latin typeface="Arial" panose="020B0604020202020204" pitchFamily="34" charset="0"/>
              <a:ea typeface="+mn-ea"/>
              <a:cs typeface="Arial" panose="020B0604020202020204" pitchFamily="34" charset="0"/>
            </a:rPr>
            <a:t>	Rate claimed</a:t>
          </a:r>
          <a:r>
            <a:rPr lang="en-GB" sz="1000" b="0" baseline="0">
              <a:solidFill>
                <a:schemeClr val="dk1"/>
              </a:solidFill>
              <a:effectLst/>
              <a:latin typeface="Arial" panose="020B0604020202020204" pitchFamily="34" charset="0"/>
              <a:ea typeface="+mn-ea"/>
              <a:cs typeface="Arial" panose="020B0604020202020204" pitchFamily="34" charset="0"/>
            </a:rPr>
            <a:t> - selected either "£0.35" or "£0.43" depending on the applicable rate</a:t>
          </a:r>
        </a:p>
        <a:p>
          <a:pPr eaLnBrk="1" fontAlgn="auto" latinLnBrk="0" hangingPunct="1"/>
          <a:r>
            <a:rPr lang="en-GB" sz="1000" b="0" baseline="0">
              <a:solidFill>
                <a:schemeClr val="dk1"/>
              </a:solidFill>
              <a:effectLst/>
              <a:latin typeface="Arial" panose="020B0604020202020204" pitchFamily="34" charset="0"/>
              <a:ea typeface="+mn-ea"/>
              <a:cs typeface="Arial" panose="020B0604020202020204" pitchFamily="34" charset="0"/>
            </a:rPr>
            <a:t>24.  	</a:t>
          </a:r>
          <a:r>
            <a:rPr lang="en-GB" sz="1000" b="1" baseline="0">
              <a:solidFill>
                <a:schemeClr val="dk1"/>
              </a:solidFill>
              <a:effectLst/>
              <a:latin typeface="Arial" panose="020B0604020202020204" pitchFamily="34" charset="0"/>
              <a:ea typeface="+mn-ea"/>
              <a:cs typeface="Arial" panose="020B0604020202020204" pitchFamily="34" charset="0"/>
            </a:rPr>
            <a:t>Number of folios - </a:t>
          </a:r>
          <a:r>
            <a:rPr lang="en-GB" sz="1000" b="0">
              <a:solidFill>
                <a:schemeClr val="dk1"/>
              </a:solidFill>
              <a:effectLst/>
              <a:latin typeface="Arial" panose="020B0604020202020204" pitchFamily="34" charset="0"/>
              <a:ea typeface="+mn-ea"/>
              <a:cs typeface="Arial" panose="020B0604020202020204" pitchFamily="34" charset="0"/>
            </a:rPr>
            <a:t>insert the number</a:t>
          </a:r>
          <a:r>
            <a:rPr lang="en-GB" sz="1000" b="0" baseline="0">
              <a:solidFill>
                <a:schemeClr val="dk1"/>
              </a:solidFill>
              <a:effectLst/>
              <a:latin typeface="Arial" panose="020B0604020202020204" pitchFamily="34" charset="0"/>
              <a:ea typeface="+mn-ea"/>
              <a:cs typeface="Arial" panose="020B0604020202020204" pitchFamily="34" charset="0"/>
            </a:rPr>
            <a:t> </a:t>
          </a:r>
          <a:r>
            <a:rPr lang="en-GB" sz="1000" b="0">
              <a:solidFill>
                <a:schemeClr val="dk1"/>
              </a:solidFill>
              <a:effectLst/>
              <a:latin typeface="Arial" panose="020B0604020202020204" pitchFamily="34" charset="0"/>
              <a:ea typeface="+mn-ea"/>
              <a:cs typeface="Arial" panose="020B0604020202020204" pitchFamily="34" charset="0"/>
            </a:rPr>
            <a:t>of folios being claimed</a:t>
          </a:r>
          <a:r>
            <a:rPr lang="en-GB" sz="1000" b="0" baseline="0">
              <a:solidFill>
                <a:schemeClr val="dk1"/>
              </a:solidFill>
              <a:effectLst/>
              <a:latin typeface="Arial" panose="020B0604020202020204" pitchFamily="34" charset="0"/>
              <a:ea typeface="+mn-ea"/>
              <a:cs typeface="Arial" panose="020B0604020202020204" pitchFamily="34" charset="0"/>
            </a:rPr>
            <a:t> in number format only.</a:t>
          </a:r>
          <a:endParaRPr lang="en-GB" sz="1000">
            <a:effectLst/>
            <a:latin typeface="Arial" panose="020B0604020202020204" pitchFamily="34" charset="0"/>
            <a:cs typeface="Arial" panose="020B0604020202020204" pitchFamily="34" charset="0"/>
          </a:endParaRPr>
        </a:p>
        <a:p>
          <a:pPr eaLnBrk="1" fontAlgn="auto" latinLnBrk="0" hangingPunct="1"/>
          <a:r>
            <a:rPr lang="en-GB" sz="1000" baseline="0">
              <a:solidFill>
                <a:schemeClr val="dk1"/>
              </a:solidFill>
              <a:effectLst/>
              <a:latin typeface="Arial" panose="020B0604020202020204" pitchFamily="34" charset="0"/>
              <a:ea typeface="+mn-ea"/>
              <a:cs typeface="Arial" panose="020B0604020202020204" pitchFamily="34" charset="0"/>
            </a:rPr>
            <a:t>25.  	</a:t>
          </a:r>
          <a:r>
            <a:rPr lang="en-GB" sz="1000" b="1" i="0">
              <a:solidFill>
                <a:schemeClr val="dk1"/>
              </a:solidFill>
              <a:effectLst/>
              <a:latin typeface="Arial" panose="020B0604020202020204" pitchFamily="34" charset="0"/>
              <a:ea typeface="+mn-ea"/>
              <a:cs typeface="Arial" panose="020B0604020202020204" pitchFamily="34" charset="0"/>
            </a:rPr>
            <a:t>Time taken (HH:MM) </a:t>
          </a:r>
          <a:r>
            <a:rPr lang="en-GB" sz="1000" b="0" i="0">
              <a:solidFill>
                <a:schemeClr val="dk1"/>
              </a:solidFill>
              <a:effectLst/>
              <a:latin typeface="Arial" panose="020B0604020202020204" pitchFamily="34" charset="0"/>
              <a:ea typeface="+mn-ea"/>
              <a:cs typeface="Arial" panose="020B0604020202020204" pitchFamily="34" charset="0"/>
            </a:rPr>
            <a:t>- insert the time it took you to</a:t>
          </a:r>
          <a:r>
            <a:rPr lang="en-GB" sz="1000" b="0" i="0" baseline="0">
              <a:solidFill>
                <a:schemeClr val="dk1"/>
              </a:solidFill>
              <a:effectLst/>
              <a:latin typeface="Arial" panose="020B0604020202020204" pitchFamily="34" charset="0"/>
              <a:ea typeface="+mn-ea"/>
              <a:cs typeface="Arial" panose="020B0604020202020204" pitchFamily="34" charset="0"/>
            </a:rPr>
            <a:t> complete the transcription in an HH:MM format only.  Do not include any breaks, downloading time etc, </a:t>
          </a:r>
          <a:endParaRPr lang="en-GB" sz="1000">
            <a:effectLst/>
            <a:latin typeface="Arial" panose="020B0604020202020204" pitchFamily="34" charset="0"/>
            <a:cs typeface="Arial" panose="020B0604020202020204" pitchFamily="34" charset="0"/>
          </a:endParaRPr>
        </a:p>
        <a:p>
          <a:pPr eaLnBrk="1" fontAlgn="auto" latinLnBrk="0" hangingPunct="1"/>
          <a:r>
            <a:rPr lang="en-GB" sz="1000" b="0" i="0" baseline="0">
              <a:solidFill>
                <a:schemeClr val="dk1"/>
              </a:solidFill>
              <a:effectLst/>
              <a:latin typeface="Arial" panose="020B0604020202020204" pitchFamily="34" charset="0"/>
              <a:ea typeface="+mn-ea"/>
              <a:cs typeface="Arial" panose="020B0604020202020204" pitchFamily="34" charset="0"/>
            </a:rPr>
            <a:t>     	only include actual transcription and checking time </a:t>
          </a:r>
        </a:p>
        <a:p>
          <a:pPr eaLnBrk="1" fontAlgn="auto" latinLnBrk="0" hangingPunct="1"/>
          <a:r>
            <a:rPr lang="en-GB" sz="1000" baseline="0">
              <a:solidFill>
                <a:srgbClr val="0070C0"/>
              </a:solidFill>
              <a:effectLst/>
              <a:latin typeface="Arial" panose="020B0604020202020204" pitchFamily="34" charset="0"/>
              <a:ea typeface="+mn-ea"/>
              <a:cs typeface="Arial" panose="020B0604020202020204" pitchFamily="34" charset="0"/>
            </a:rPr>
            <a:t>	eg 01:17 would be correct to indicate something took you 1 hour 17 minutes.  01.17 would be incorrect.  77 would be incorrect.  </a:t>
          </a:r>
        </a:p>
        <a:p>
          <a:pPr eaLnBrk="1" fontAlgn="auto" latinLnBrk="0" hangingPunct="1"/>
          <a:r>
            <a:rPr lang="en-GB" sz="1000" b="0" i="0">
              <a:solidFill>
                <a:schemeClr val="dk1"/>
              </a:solidFill>
              <a:effectLst/>
              <a:latin typeface="Arial" panose="020B0604020202020204" pitchFamily="34" charset="0"/>
              <a:ea typeface="+mn-ea"/>
              <a:cs typeface="Arial" panose="020B0604020202020204" pitchFamily="34" charset="0"/>
            </a:rPr>
            <a:t>26.  	</a:t>
          </a:r>
          <a:r>
            <a:rPr lang="en-GB" sz="1000" b="1" i="0" baseline="0">
              <a:solidFill>
                <a:schemeClr val="dk1"/>
              </a:solidFill>
              <a:effectLst/>
              <a:latin typeface="Arial" panose="020B0604020202020204" pitchFamily="34" charset="0"/>
              <a:ea typeface="+mn-ea"/>
              <a:cs typeface="Arial" panose="020B0604020202020204" pitchFamily="34" charset="0"/>
            </a:rPr>
            <a:t>QC score </a:t>
          </a:r>
          <a:r>
            <a:rPr lang="en-GB" sz="1000" b="0" i="0" baseline="0">
              <a:solidFill>
                <a:schemeClr val="dk1"/>
              </a:solidFill>
              <a:effectLst/>
              <a:latin typeface="Arial" panose="020B0604020202020204" pitchFamily="34" charset="0"/>
              <a:ea typeface="+mn-ea"/>
              <a:cs typeface="Arial" panose="020B0604020202020204" pitchFamily="34" charset="0"/>
            </a:rPr>
            <a:t>- insert the QC score assigned to each transcript in this column in a HH:PP format where the HH is the hearing score and the PP is the procedural 	score.</a:t>
          </a:r>
          <a:endParaRPr lang="en-GB" sz="1000">
            <a:effectLst/>
            <a:latin typeface="Arial" panose="020B0604020202020204" pitchFamily="34" charset="0"/>
            <a:cs typeface="Arial" panose="020B0604020202020204" pitchFamily="34" charset="0"/>
          </a:endParaRPr>
        </a:p>
        <a:p>
          <a:pPr eaLnBrk="1" fontAlgn="auto" latinLnBrk="0" hangingPunct="1"/>
          <a:r>
            <a:rPr lang="en-GB" sz="1000" baseline="0">
              <a:solidFill>
                <a:schemeClr val="dk1"/>
              </a:solidFill>
              <a:effectLst/>
              <a:latin typeface="Arial" panose="020B0604020202020204" pitchFamily="34" charset="0"/>
              <a:ea typeface="+mn-ea"/>
              <a:cs typeface="Arial" panose="020B0604020202020204" pitchFamily="34" charset="0"/>
            </a:rPr>
            <a:t>     	</a:t>
          </a:r>
          <a:r>
            <a:rPr lang="en-GB" sz="1000" baseline="0">
              <a:solidFill>
                <a:srgbClr val="0070C0"/>
              </a:solidFill>
              <a:effectLst/>
              <a:latin typeface="Arial" panose="020B0604020202020204" pitchFamily="34" charset="0"/>
              <a:ea typeface="+mn-ea"/>
              <a:cs typeface="Arial" panose="020B0604020202020204" pitchFamily="34" charset="0"/>
            </a:rPr>
            <a:t>eg 98:99 would be correct.  100:92 would be correct.  98 would be incorrect.  99-98 would be incorrect.  </a:t>
          </a:r>
        </a:p>
        <a:p>
          <a:pPr eaLnBrk="1" fontAlgn="auto" latinLnBrk="0" hangingPunct="1"/>
          <a:r>
            <a:rPr lang="en-GB" sz="1000" b="0" i="0">
              <a:solidFill>
                <a:schemeClr val="dk1"/>
              </a:solidFill>
              <a:effectLst/>
              <a:latin typeface="Arial" panose="020B0604020202020204" pitchFamily="34" charset="0"/>
              <a:ea typeface="+mn-ea"/>
              <a:cs typeface="Arial" panose="020B0604020202020204" pitchFamily="34" charset="0"/>
            </a:rPr>
            <a:t>27.  	</a:t>
          </a:r>
          <a:r>
            <a:rPr lang="en-GB" sz="1000" b="1" i="0">
              <a:solidFill>
                <a:schemeClr val="dk1"/>
              </a:solidFill>
              <a:effectLst/>
              <a:latin typeface="Arial" panose="020B0604020202020204" pitchFamily="34" charset="0"/>
              <a:ea typeface="+mn-ea"/>
              <a:cs typeface="Arial" panose="020B0604020202020204" pitchFamily="34" charset="0"/>
            </a:rPr>
            <a:t>Amount</a:t>
          </a:r>
          <a:r>
            <a:rPr lang="en-GB" sz="1000">
              <a:solidFill>
                <a:schemeClr val="dk1"/>
              </a:solidFill>
              <a:effectLst/>
              <a:latin typeface="Arial" panose="020B0604020202020204" pitchFamily="34" charset="0"/>
              <a:ea typeface="+mn-ea"/>
              <a:cs typeface="Arial" panose="020B0604020202020204" pitchFamily="34" charset="0"/>
            </a:rPr>
            <a:t> - do not insert or change anything in this column</a:t>
          </a:r>
        </a:p>
        <a:p>
          <a:pPr marL="0" marR="0" lvl="0" indent="0" defTabSz="914400" eaLnBrk="1" fontAlgn="auto" latinLnBrk="0" hangingPunct="1">
            <a:lnSpc>
              <a:spcPct val="100000"/>
            </a:lnSpc>
            <a:spcBef>
              <a:spcPts val="0"/>
            </a:spcBef>
            <a:spcAft>
              <a:spcPts val="0"/>
            </a:spcAft>
            <a:buClrTx/>
            <a:buSzTx/>
            <a:buFontTx/>
            <a:buNone/>
            <a:tabLst/>
            <a:defRPr/>
          </a:pPr>
          <a:r>
            <a:rPr lang="en-GB" sz="1000" b="0" i="0">
              <a:solidFill>
                <a:schemeClr val="dk1"/>
              </a:solidFill>
              <a:effectLst/>
              <a:latin typeface="Arial" panose="020B0604020202020204" pitchFamily="34" charset="0"/>
              <a:ea typeface="+mn-ea"/>
              <a:cs typeface="Arial" panose="020B0604020202020204" pitchFamily="34" charset="0"/>
            </a:rPr>
            <a:t>28. 	</a:t>
          </a:r>
          <a:r>
            <a:rPr lang="en-GB" sz="1000" b="0" i="0">
              <a:solidFill>
                <a:srgbClr val="FF0000"/>
              </a:solidFill>
              <a:effectLst/>
              <a:latin typeface="Arial" panose="020B0604020202020204" pitchFamily="34" charset="0"/>
              <a:ea typeface="+mn-ea"/>
              <a:cs typeface="Arial" panose="020B0604020202020204" pitchFamily="34" charset="0"/>
            </a:rPr>
            <a:t>Do not hide any rows on this sheet prior to sending it to TTA</a:t>
          </a:r>
          <a:r>
            <a:rPr lang="en-GB" sz="1000" b="0" i="0">
              <a:solidFill>
                <a:schemeClr val="dk1"/>
              </a:solidFill>
              <a:effectLst/>
              <a:latin typeface="Arial" panose="020B0604020202020204" pitchFamily="34" charset="0"/>
              <a:ea typeface="+mn-ea"/>
              <a:cs typeface="Arial" panose="020B0604020202020204" pitchFamily="34" charset="0"/>
            </a:rPr>
            <a:t>.</a:t>
          </a:r>
        </a:p>
        <a:p>
          <a:endParaRPr lang="en-GB" sz="1000" b="1">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baseline="0">
              <a:solidFill>
                <a:schemeClr val="dk1"/>
              </a:solidFill>
              <a:latin typeface="Arial" panose="020B0604020202020204" pitchFamily="34" charset="0"/>
              <a:ea typeface="+mn-ea"/>
              <a:cs typeface="Arial" panose="020B0604020202020204" pitchFamily="34" charset="0"/>
            </a:rPr>
            <a:t>QC + Hourly Rate sheet</a:t>
          </a:r>
        </a:p>
        <a:p>
          <a:endParaRPr lang="en-GB" sz="1000" b="1">
            <a:latin typeface="Arial" panose="020B0604020202020204" pitchFamily="34" charset="0"/>
            <a:cs typeface="Arial" panose="020B0604020202020204" pitchFamily="34" charset="0"/>
          </a:endParaRPr>
        </a:p>
        <a:p>
          <a:pPr eaLnBrk="1" fontAlgn="auto" latinLnBrk="0" hangingPunct="1"/>
          <a:r>
            <a:rPr lang="en-GB" sz="1000" b="0" baseline="0">
              <a:solidFill>
                <a:schemeClr val="dk1"/>
              </a:solidFill>
              <a:effectLst/>
              <a:latin typeface="Arial" panose="020B0604020202020204" pitchFamily="34" charset="0"/>
              <a:ea typeface="+mn-ea"/>
              <a:cs typeface="Arial" panose="020B0604020202020204" pitchFamily="34" charset="0"/>
            </a:rPr>
            <a:t>29.  	Enter your hourly rate, as advised by TTA, in Cell B3.</a:t>
          </a:r>
        </a:p>
        <a:p>
          <a:r>
            <a:rPr lang="en-GB" sz="1000" b="0" baseline="0">
              <a:solidFill>
                <a:schemeClr val="dk1"/>
              </a:solidFill>
              <a:effectLst/>
              <a:latin typeface="Arial" panose="020B0604020202020204" pitchFamily="34" charset="0"/>
              <a:ea typeface="+mn-ea"/>
              <a:cs typeface="Arial" panose="020B0604020202020204" pitchFamily="34" charset="0"/>
            </a:rPr>
            <a:t>30.  	</a:t>
          </a:r>
          <a:r>
            <a:rPr lang="en-GB" sz="1000" b="1" baseline="0">
              <a:solidFill>
                <a:schemeClr val="dk1"/>
              </a:solidFill>
              <a:effectLst/>
              <a:latin typeface="Arial" panose="020B0604020202020204" pitchFamily="34" charset="0"/>
              <a:ea typeface="+mn-ea"/>
              <a:cs typeface="Arial" panose="020B0604020202020204" pitchFamily="34" charset="0"/>
            </a:rPr>
            <a:t>Date TC Ret'd (DD/MM/YY) - </a:t>
          </a:r>
          <a:r>
            <a:rPr lang="en-GB" sz="1000" b="0" baseline="0">
              <a:solidFill>
                <a:schemeClr val="dk1"/>
              </a:solidFill>
              <a:effectLst/>
              <a:latin typeface="Arial" panose="020B0604020202020204" pitchFamily="34" charset="0"/>
              <a:ea typeface="+mn-ea"/>
              <a:cs typeface="Arial" panose="020B0604020202020204" pitchFamily="34" charset="0"/>
            </a:rPr>
            <a:t>insert the date you returned the final version of the transcript to The Transcription Agency here in a DD/MM/YY format.</a:t>
          </a:r>
          <a:endParaRPr lang="en-GB" sz="1000">
            <a:effectLst/>
            <a:latin typeface="Arial" panose="020B0604020202020204" pitchFamily="34" charset="0"/>
            <a:cs typeface="Arial" panose="020B0604020202020204" pitchFamily="34" charset="0"/>
          </a:endParaRPr>
        </a:p>
        <a:p>
          <a:pPr eaLnBrk="1" fontAlgn="auto" latinLnBrk="0" hangingPunct="1"/>
          <a:r>
            <a:rPr lang="en-GB" sz="1000" baseline="0">
              <a:solidFill>
                <a:srgbClr val="0070C0"/>
              </a:solidFill>
              <a:effectLst/>
              <a:latin typeface="Arial" panose="020B0604020202020204" pitchFamily="34" charset="0"/>
              <a:ea typeface="+mn-ea"/>
              <a:cs typeface="Arial" panose="020B0604020202020204" pitchFamily="34" charset="0"/>
            </a:rPr>
            <a:t>     	eg 07/07/18 would be correct.  07.07.18 would be incorrect.  7 July 2018 would be incorrect.  7/8/2018 would be incorrect.</a:t>
          </a:r>
        </a:p>
        <a:p>
          <a:pPr marL="0" marR="0" lvl="0" indent="0"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31.  	</a:t>
          </a:r>
          <a:r>
            <a:rPr lang="en-GB" sz="1000" b="1" baseline="0">
              <a:solidFill>
                <a:schemeClr val="dk1"/>
              </a:solidFill>
              <a:effectLst/>
              <a:latin typeface="Arial" panose="020B0604020202020204" pitchFamily="34" charset="0"/>
              <a:ea typeface="+mn-ea"/>
              <a:cs typeface="Arial" panose="020B0604020202020204" pitchFamily="34" charset="0"/>
            </a:rPr>
            <a:t>Full Transcript Saving Code</a:t>
          </a:r>
          <a:r>
            <a:rPr lang="en-GB" sz="1000" b="0" baseline="0">
              <a:solidFill>
                <a:schemeClr val="dk1"/>
              </a:solidFill>
              <a:effectLst/>
              <a:latin typeface="Arial" panose="020B0604020202020204" pitchFamily="34" charset="0"/>
              <a:ea typeface="+mn-ea"/>
              <a:cs typeface="Arial" panose="020B0604020202020204" pitchFamily="34" charset="0"/>
            </a:rPr>
            <a:t> - type in the </a:t>
          </a:r>
          <a:r>
            <a:rPr lang="en-GB" sz="1000" b="1" u="sng" baseline="0">
              <a:solidFill>
                <a:schemeClr val="dk1"/>
              </a:solidFill>
              <a:effectLst/>
              <a:latin typeface="Arial" panose="020B0604020202020204" pitchFamily="34" charset="0"/>
              <a:ea typeface="+mn-ea"/>
              <a:cs typeface="Arial" panose="020B0604020202020204" pitchFamily="34" charset="0"/>
            </a:rPr>
            <a:t>full</a:t>
          </a:r>
          <a:r>
            <a:rPr lang="en-GB" sz="1000" b="0" baseline="0">
              <a:solidFill>
                <a:schemeClr val="dk1"/>
              </a:solidFill>
              <a:effectLst/>
              <a:latin typeface="Arial" panose="020B0604020202020204" pitchFamily="34" charset="0"/>
              <a:ea typeface="+mn-ea"/>
              <a:cs typeface="Arial" panose="020B0604020202020204" pitchFamily="34" charset="0"/>
            </a:rPr>
            <a:t> saving code of the final version of the transcript (unless requested not to do so on an individual job).  </a:t>
          </a:r>
          <a:endParaRPr lang="en-GB" sz="1000">
            <a:effectLst/>
            <a:latin typeface="Arial" panose="020B0604020202020204" pitchFamily="34" charset="0"/>
            <a:cs typeface="Arial" panose="020B0604020202020204" pitchFamily="34" charset="0"/>
          </a:endParaRPr>
        </a:p>
        <a:p>
          <a:pPr eaLnBrk="1" fontAlgn="auto" latinLnBrk="0" hangingPunct="1"/>
          <a:r>
            <a:rPr lang="en-GB" sz="1000">
              <a:effectLst/>
              <a:latin typeface="Arial" panose="020B0604020202020204" pitchFamily="34" charset="0"/>
              <a:cs typeface="Arial" panose="020B0604020202020204" pitchFamily="34" charset="0"/>
            </a:rPr>
            <a:t>32.  	</a:t>
          </a:r>
          <a:r>
            <a:rPr lang="en-GB" sz="1000" b="1">
              <a:effectLst/>
              <a:latin typeface="Arial" panose="020B0604020202020204" pitchFamily="34" charset="0"/>
              <a:cs typeface="Arial" panose="020B0604020202020204" pitchFamily="34" charset="0"/>
            </a:rPr>
            <a:t>Type of Work </a:t>
          </a:r>
          <a:r>
            <a:rPr lang="en-GB" sz="1000" b="0">
              <a:effectLst/>
              <a:latin typeface="Arial" panose="020B0604020202020204" pitchFamily="34" charset="0"/>
              <a:cs typeface="Arial" panose="020B0604020202020204" pitchFamily="34" charset="0"/>
            </a:rPr>
            <a:t>- select the type</a:t>
          </a:r>
          <a:r>
            <a:rPr lang="en-GB" sz="1000" b="0" baseline="0">
              <a:effectLst/>
              <a:latin typeface="Arial" panose="020B0604020202020204" pitchFamily="34" charset="0"/>
              <a:cs typeface="Arial" panose="020B0604020202020204" pitchFamily="34" charset="0"/>
            </a:rPr>
            <a:t> of work that the hourly rate work was for from the drop down list in each cell from Column C.</a:t>
          </a:r>
        </a:p>
        <a:p>
          <a:pPr eaLnBrk="1" fontAlgn="auto" latinLnBrk="0" hangingPunct="1"/>
          <a:r>
            <a:rPr lang="en-GB" sz="1000" baseline="0">
              <a:solidFill>
                <a:schemeClr val="dk1"/>
              </a:solidFill>
              <a:effectLst/>
              <a:latin typeface="Arial" panose="020B0604020202020204" pitchFamily="34" charset="0"/>
              <a:ea typeface="+mn-ea"/>
              <a:cs typeface="Arial" panose="020B0604020202020204" pitchFamily="34" charset="0"/>
            </a:rPr>
            <a:t>33.  	</a:t>
          </a:r>
          <a:r>
            <a:rPr lang="en-GB" sz="1000" b="1" i="0">
              <a:solidFill>
                <a:schemeClr val="dk1"/>
              </a:solidFill>
              <a:effectLst/>
              <a:latin typeface="Arial" panose="020B0604020202020204" pitchFamily="34" charset="0"/>
              <a:ea typeface="+mn-ea"/>
              <a:cs typeface="Arial" panose="020B0604020202020204" pitchFamily="34" charset="0"/>
            </a:rPr>
            <a:t>Time taken (HH:MM) </a:t>
          </a:r>
          <a:r>
            <a:rPr lang="en-GB" sz="1000" b="0" i="0">
              <a:solidFill>
                <a:schemeClr val="dk1"/>
              </a:solidFill>
              <a:effectLst/>
              <a:latin typeface="Arial" panose="020B0604020202020204" pitchFamily="34" charset="0"/>
              <a:ea typeface="+mn-ea"/>
              <a:cs typeface="Arial" panose="020B0604020202020204" pitchFamily="34" charset="0"/>
            </a:rPr>
            <a:t>- insert the time it took you to</a:t>
          </a:r>
          <a:r>
            <a:rPr lang="en-GB" sz="1000" b="0" i="0" baseline="0">
              <a:solidFill>
                <a:schemeClr val="dk1"/>
              </a:solidFill>
              <a:effectLst/>
              <a:latin typeface="Arial" panose="020B0604020202020204" pitchFamily="34" charset="0"/>
              <a:ea typeface="+mn-ea"/>
              <a:cs typeface="Arial" panose="020B0604020202020204" pitchFamily="34" charset="0"/>
            </a:rPr>
            <a:t> complete the transcription in an HH:MM format only.  Do not include any breaks, downloading time etc, only 	include actual transcription and checking time.</a:t>
          </a:r>
          <a:endParaRPr lang="en-GB" sz="1000">
            <a:effectLst/>
            <a:latin typeface="Arial" panose="020B0604020202020204" pitchFamily="34" charset="0"/>
            <a:cs typeface="Arial" panose="020B0604020202020204" pitchFamily="34" charset="0"/>
          </a:endParaRPr>
        </a:p>
        <a:p>
          <a:pPr marL="0" indent="0" eaLnBrk="1" fontAlgn="auto" latinLnBrk="0" hangingPunct="1"/>
          <a:r>
            <a:rPr lang="en-GB" sz="1000" baseline="0">
              <a:solidFill>
                <a:srgbClr val="0070C0"/>
              </a:solidFill>
              <a:effectLst/>
              <a:latin typeface="Arial" panose="020B0604020202020204" pitchFamily="34" charset="0"/>
              <a:ea typeface="+mn-ea"/>
              <a:cs typeface="Arial" panose="020B0604020202020204" pitchFamily="34" charset="0"/>
            </a:rPr>
            <a:t>     	eg 01:17 would be correct to indicate something took you 1 hour 17 minutes.  01.17 would be incorrect.  77 would be incorrect.  </a:t>
          </a:r>
        </a:p>
        <a:p>
          <a:pPr eaLnBrk="1" fontAlgn="auto" latinLnBrk="0" hangingPunct="1"/>
          <a:r>
            <a:rPr lang="en-GB" sz="1000" b="0" i="0">
              <a:solidFill>
                <a:schemeClr val="dk1"/>
              </a:solidFill>
              <a:effectLst/>
              <a:latin typeface="Arial" panose="020B0604020202020204" pitchFamily="34" charset="0"/>
              <a:ea typeface="+mn-ea"/>
              <a:cs typeface="Arial" panose="020B0604020202020204" pitchFamily="34" charset="0"/>
            </a:rPr>
            <a:t>34.  	</a:t>
          </a:r>
          <a:r>
            <a:rPr lang="en-GB" sz="1000" b="1" i="0">
              <a:solidFill>
                <a:schemeClr val="dk1"/>
              </a:solidFill>
              <a:effectLst/>
              <a:latin typeface="Arial" panose="020B0604020202020204" pitchFamily="34" charset="0"/>
              <a:ea typeface="+mn-ea"/>
              <a:cs typeface="Arial" panose="020B0604020202020204" pitchFamily="34" charset="0"/>
            </a:rPr>
            <a:t>Amount</a:t>
          </a:r>
          <a:r>
            <a:rPr lang="en-GB" sz="1000">
              <a:solidFill>
                <a:schemeClr val="dk1"/>
              </a:solidFill>
              <a:effectLst/>
              <a:latin typeface="Arial" panose="020B0604020202020204" pitchFamily="34" charset="0"/>
              <a:ea typeface="+mn-ea"/>
              <a:cs typeface="Arial" panose="020B0604020202020204" pitchFamily="34" charset="0"/>
            </a:rPr>
            <a:t> - do not insert or change anything in this column</a:t>
          </a:r>
          <a:endParaRPr lang="en-GB" sz="1000">
            <a:effectLst/>
            <a:latin typeface="Arial" panose="020B0604020202020204" pitchFamily="34" charset="0"/>
            <a:cs typeface="Arial" panose="020B0604020202020204" pitchFamily="34" charset="0"/>
          </a:endParaRPr>
        </a:p>
        <a:p>
          <a:pPr eaLnBrk="1" fontAlgn="auto" latinLnBrk="0" hangingPunct="1"/>
          <a:r>
            <a:rPr lang="en-GB" sz="1000" b="0" i="0">
              <a:solidFill>
                <a:schemeClr val="dk1"/>
              </a:solidFill>
              <a:effectLst/>
              <a:latin typeface="Arial" panose="020B0604020202020204" pitchFamily="34" charset="0"/>
              <a:ea typeface="+mn-ea"/>
              <a:cs typeface="Arial" panose="020B0604020202020204" pitchFamily="34" charset="0"/>
            </a:rPr>
            <a:t>35.  	</a:t>
          </a:r>
          <a:r>
            <a:rPr lang="en-GB" sz="1000" b="0" i="0">
              <a:solidFill>
                <a:srgbClr val="FF0000"/>
              </a:solidFill>
              <a:effectLst/>
              <a:latin typeface="Arial" panose="020B0604020202020204" pitchFamily="34" charset="0"/>
              <a:ea typeface="+mn-ea"/>
              <a:cs typeface="Arial" panose="020B0604020202020204" pitchFamily="34" charset="0"/>
            </a:rPr>
            <a:t>Do not hide any rows on this sheet prior to sending it to TTA.</a:t>
          </a:r>
          <a:endParaRPr lang="en-GB" sz="1000">
            <a:solidFill>
              <a:srgbClr val="FF0000"/>
            </a:solidFill>
            <a:effectLst/>
            <a:latin typeface="Arial" panose="020B0604020202020204" pitchFamily="34" charset="0"/>
            <a:cs typeface="Arial" panose="020B0604020202020204" pitchFamily="34" charset="0"/>
          </a:endParaRPr>
        </a:p>
        <a:p>
          <a:pPr eaLnBrk="1" fontAlgn="auto" latinLnBrk="0" hangingPunct="1"/>
          <a:endParaRPr lang="en-GB" sz="10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200" b="1" baseline="0">
              <a:solidFill>
                <a:schemeClr val="dk1"/>
              </a:solidFill>
              <a:latin typeface="Arial" panose="020B0604020202020204" pitchFamily="34" charset="0"/>
              <a:ea typeface="+mn-ea"/>
              <a:cs typeface="Arial" panose="020B0604020202020204" pitchFamily="34" charset="0"/>
            </a:rPr>
            <a:t>PAY ADVICE sheet</a:t>
          </a:r>
        </a:p>
        <a:p>
          <a:endParaRPr lang="en-GB" sz="1000" b="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dk1"/>
              </a:solidFill>
              <a:effectLst/>
              <a:latin typeface="Arial" panose="020B0604020202020204" pitchFamily="34" charset="0"/>
              <a:ea typeface="+mn-ea"/>
              <a:cs typeface="Arial" panose="020B0604020202020204" pitchFamily="34" charset="0"/>
            </a:rPr>
            <a:t>36.  	</a:t>
          </a:r>
          <a:r>
            <a:rPr lang="en-GB" sz="1000" b="1" baseline="0">
              <a:solidFill>
                <a:srgbClr val="FF0000"/>
              </a:solidFill>
              <a:effectLst/>
              <a:latin typeface="Arial" panose="020B0604020202020204" pitchFamily="34" charset="0"/>
              <a:ea typeface="+mn-ea"/>
              <a:cs typeface="Arial" panose="020B0604020202020204" pitchFamily="34" charset="0"/>
            </a:rPr>
            <a:t>Do not amend, change, hide, insert or delete anything on this sheet. </a:t>
          </a:r>
        </a:p>
        <a:p>
          <a:pPr marL="0" marR="0" indent="0" defTabSz="914400" eaLnBrk="1" fontAlgn="auto" latinLnBrk="0" hangingPunct="1">
            <a:lnSpc>
              <a:spcPct val="100000"/>
            </a:lnSpc>
            <a:spcBef>
              <a:spcPts val="0"/>
            </a:spcBef>
            <a:spcAft>
              <a:spcPts val="0"/>
            </a:spcAft>
            <a:buClrTx/>
            <a:buSzTx/>
            <a:buFontTx/>
            <a:buNone/>
            <a:tabLst/>
            <a:defRPr/>
          </a:pPr>
          <a:endParaRPr lang="en-GB" sz="1000" b="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200" b="1" baseline="0">
            <a:solidFill>
              <a:schemeClr val="dk1"/>
            </a:solidFill>
            <a:latin typeface="Arial" panose="020B0604020202020204" pitchFamily="34" charset="0"/>
            <a:ea typeface="+mn-ea"/>
            <a:cs typeface="Arial" panose="020B0604020202020204" pitchFamily="34" charset="0"/>
          </a:endParaRPr>
        </a:p>
        <a:p>
          <a:endParaRPr lang="en-GB" sz="10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704851</xdr:colOff>
      <xdr:row>0</xdr:row>
      <xdr:rowOff>95250</xdr:rowOff>
    </xdr:from>
    <xdr:to>
      <xdr:col>15</xdr:col>
      <xdr:colOff>495301</xdr:colOff>
      <xdr:row>7</xdr:row>
      <xdr:rowOff>142875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258176" y="95250"/>
          <a:ext cx="2971800"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panose="020B0604020202020204" pitchFamily="34" charset="0"/>
              <a:cs typeface="Arial" panose="020B0604020202020204" pitchFamily="34" charset="0"/>
            </a:rPr>
            <a:t>Do not delete,</a:t>
          </a:r>
          <a:r>
            <a:rPr lang="en-GB" sz="1000" baseline="0">
              <a:solidFill>
                <a:srgbClr val="0070C0"/>
              </a:solidFill>
              <a:latin typeface="Arial" panose="020B0604020202020204" pitchFamily="34" charset="0"/>
              <a:cs typeface="Arial" panose="020B0604020202020204" pitchFamily="34" charset="0"/>
            </a:rPr>
            <a:t> </a:t>
          </a:r>
          <a:r>
            <a:rPr lang="en-GB" sz="1000">
              <a:solidFill>
                <a:srgbClr val="0070C0"/>
              </a:solidFill>
              <a:latin typeface="Arial" panose="020B0604020202020204" pitchFamily="34" charset="0"/>
              <a:cs typeface="Arial" panose="020B0604020202020204" pitchFamily="34" charset="0"/>
            </a:rPr>
            <a:t>hide</a:t>
          </a:r>
          <a:r>
            <a:rPr lang="en-GB" sz="1000" baseline="0">
              <a:solidFill>
                <a:srgbClr val="0070C0"/>
              </a:solidFill>
              <a:latin typeface="Arial" panose="020B0604020202020204" pitchFamily="34" charset="0"/>
              <a:cs typeface="Arial" panose="020B0604020202020204" pitchFamily="34" charset="0"/>
            </a:rPr>
            <a:t> or insert any rows from this page, edit any formulas or copy and paste text from one part of the spreadsheet to another.</a:t>
          </a:r>
        </a:p>
        <a:p>
          <a:endParaRPr lang="en-GB" sz="1000" baseline="0">
            <a:solidFill>
              <a:srgbClr val="0070C0"/>
            </a:solidFill>
            <a:latin typeface="Arial" panose="020B0604020202020204" pitchFamily="34" charset="0"/>
            <a:cs typeface="Arial" panose="020B0604020202020204" pitchFamily="34" charset="0"/>
          </a:endParaRPr>
        </a:p>
        <a:p>
          <a:r>
            <a:rPr lang="en-GB" sz="1000" baseline="0">
              <a:solidFill>
                <a:srgbClr val="0070C0"/>
              </a:solidFill>
              <a:latin typeface="Arial" panose="020B0604020202020204" pitchFamily="34" charset="0"/>
              <a:cs typeface="Arial" panose="020B0604020202020204" pitchFamily="34" charset="0"/>
            </a:rPr>
            <a:t>If invoices have been received with amendments such as these, they will be returned for insertion into a new invoice template.</a:t>
          </a:r>
          <a:endParaRPr lang="en-GB" sz="1000">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0</xdr:row>
      <xdr:rowOff>104775</xdr:rowOff>
    </xdr:from>
    <xdr:to>
      <xdr:col>13</xdr:col>
      <xdr:colOff>476250</xdr:colOff>
      <xdr:row>5</xdr:row>
      <xdr:rowOff>85725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581900" y="104775"/>
          <a:ext cx="2971800"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panose="020B0604020202020204" pitchFamily="34" charset="0"/>
              <a:cs typeface="Arial" panose="020B0604020202020204" pitchFamily="34" charset="0"/>
            </a:rPr>
            <a:t>Do not delete,</a:t>
          </a:r>
          <a:r>
            <a:rPr lang="en-GB" sz="1000" baseline="0">
              <a:solidFill>
                <a:srgbClr val="0070C0"/>
              </a:solidFill>
              <a:latin typeface="Arial" panose="020B0604020202020204" pitchFamily="34" charset="0"/>
              <a:cs typeface="Arial" panose="020B0604020202020204" pitchFamily="34" charset="0"/>
            </a:rPr>
            <a:t> </a:t>
          </a:r>
          <a:r>
            <a:rPr lang="en-GB" sz="1000">
              <a:solidFill>
                <a:srgbClr val="0070C0"/>
              </a:solidFill>
              <a:latin typeface="Arial" panose="020B0604020202020204" pitchFamily="34" charset="0"/>
              <a:cs typeface="Arial" panose="020B0604020202020204" pitchFamily="34" charset="0"/>
            </a:rPr>
            <a:t>hide</a:t>
          </a:r>
          <a:r>
            <a:rPr lang="en-GB" sz="1000" baseline="0">
              <a:solidFill>
                <a:srgbClr val="0070C0"/>
              </a:solidFill>
              <a:latin typeface="Arial" panose="020B0604020202020204" pitchFamily="34" charset="0"/>
              <a:cs typeface="Arial" panose="020B0604020202020204" pitchFamily="34" charset="0"/>
            </a:rPr>
            <a:t> or insert any rows from this page, edit any formulas or copy and paste text from one part of the spreadsheet to another.</a:t>
          </a:r>
        </a:p>
        <a:p>
          <a:endParaRPr lang="en-GB" sz="1000" baseline="0">
            <a:solidFill>
              <a:srgbClr val="0070C0"/>
            </a:solidFill>
            <a:latin typeface="Arial" panose="020B0604020202020204" pitchFamily="34" charset="0"/>
            <a:cs typeface="Arial" panose="020B0604020202020204" pitchFamily="34" charset="0"/>
          </a:endParaRPr>
        </a:p>
        <a:p>
          <a:r>
            <a:rPr lang="en-GB" sz="1000" baseline="0">
              <a:solidFill>
                <a:srgbClr val="0070C0"/>
              </a:solidFill>
              <a:latin typeface="Arial" panose="020B0604020202020204" pitchFamily="34" charset="0"/>
              <a:cs typeface="Arial" panose="020B0604020202020204" pitchFamily="34" charset="0"/>
            </a:rPr>
            <a:t>If invoices have been received with amendments such as these, they will be returned for insertion into a new invoice template.</a:t>
          </a:r>
          <a:endParaRPr lang="en-GB" sz="1000">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600075</xdr:colOff>
      <xdr:row>0</xdr:row>
      <xdr:rowOff>114300</xdr:rowOff>
    </xdr:from>
    <xdr:to>
      <xdr:col>13</xdr:col>
      <xdr:colOff>457200</xdr:colOff>
      <xdr:row>5</xdr:row>
      <xdr:rowOff>95250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562850" y="114300"/>
          <a:ext cx="2971800"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panose="020B0604020202020204" pitchFamily="34" charset="0"/>
              <a:cs typeface="Arial" panose="020B0604020202020204" pitchFamily="34" charset="0"/>
            </a:rPr>
            <a:t>Do not delete,</a:t>
          </a:r>
          <a:r>
            <a:rPr lang="en-GB" sz="1000" baseline="0">
              <a:solidFill>
                <a:srgbClr val="0070C0"/>
              </a:solidFill>
              <a:latin typeface="Arial" panose="020B0604020202020204" pitchFamily="34" charset="0"/>
              <a:cs typeface="Arial" panose="020B0604020202020204" pitchFamily="34" charset="0"/>
            </a:rPr>
            <a:t> </a:t>
          </a:r>
          <a:r>
            <a:rPr lang="en-GB" sz="1000">
              <a:solidFill>
                <a:srgbClr val="0070C0"/>
              </a:solidFill>
              <a:latin typeface="Arial" panose="020B0604020202020204" pitchFamily="34" charset="0"/>
              <a:cs typeface="Arial" panose="020B0604020202020204" pitchFamily="34" charset="0"/>
            </a:rPr>
            <a:t>hide</a:t>
          </a:r>
          <a:r>
            <a:rPr lang="en-GB" sz="1000" baseline="0">
              <a:solidFill>
                <a:srgbClr val="0070C0"/>
              </a:solidFill>
              <a:latin typeface="Arial" panose="020B0604020202020204" pitchFamily="34" charset="0"/>
              <a:cs typeface="Arial" panose="020B0604020202020204" pitchFamily="34" charset="0"/>
            </a:rPr>
            <a:t> or insert any rows from this page, edit any formulas or copy and paste text from one part of the spreadsheet to another.</a:t>
          </a:r>
        </a:p>
        <a:p>
          <a:endParaRPr lang="en-GB" sz="1000" baseline="0">
            <a:solidFill>
              <a:srgbClr val="0070C0"/>
            </a:solidFill>
            <a:latin typeface="Arial" panose="020B0604020202020204" pitchFamily="34" charset="0"/>
            <a:cs typeface="Arial" panose="020B0604020202020204" pitchFamily="34" charset="0"/>
          </a:endParaRPr>
        </a:p>
        <a:p>
          <a:r>
            <a:rPr lang="en-GB" sz="1000" baseline="0">
              <a:solidFill>
                <a:srgbClr val="0070C0"/>
              </a:solidFill>
              <a:latin typeface="Arial" panose="020B0604020202020204" pitchFamily="34" charset="0"/>
              <a:cs typeface="Arial" panose="020B0604020202020204" pitchFamily="34" charset="0"/>
            </a:rPr>
            <a:t>If invoices have been received with amendments such as these, they will be returned for insertion into a new invoice template.</a:t>
          </a:r>
          <a:endParaRPr lang="en-GB" sz="1000">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600075</xdr:colOff>
      <xdr:row>0</xdr:row>
      <xdr:rowOff>152400</xdr:rowOff>
    </xdr:from>
    <xdr:to>
      <xdr:col>10</xdr:col>
      <xdr:colOff>457200</xdr:colOff>
      <xdr:row>5</xdr:row>
      <xdr:rowOff>47625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6276975" y="152400"/>
          <a:ext cx="2971800"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panose="020B0604020202020204" pitchFamily="34" charset="0"/>
              <a:cs typeface="Arial" panose="020B0604020202020204" pitchFamily="34" charset="0"/>
            </a:rPr>
            <a:t>Do not delete,</a:t>
          </a:r>
          <a:r>
            <a:rPr lang="en-GB" sz="1000" baseline="0">
              <a:solidFill>
                <a:srgbClr val="0070C0"/>
              </a:solidFill>
              <a:latin typeface="Arial" panose="020B0604020202020204" pitchFamily="34" charset="0"/>
              <a:cs typeface="Arial" panose="020B0604020202020204" pitchFamily="34" charset="0"/>
            </a:rPr>
            <a:t> </a:t>
          </a:r>
          <a:r>
            <a:rPr lang="en-GB" sz="1000">
              <a:solidFill>
                <a:srgbClr val="0070C0"/>
              </a:solidFill>
              <a:latin typeface="Arial" panose="020B0604020202020204" pitchFamily="34" charset="0"/>
              <a:cs typeface="Arial" panose="020B0604020202020204" pitchFamily="34" charset="0"/>
            </a:rPr>
            <a:t>hide</a:t>
          </a:r>
          <a:r>
            <a:rPr lang="en-GB" sz="1000" baseline="0">
              <a:solidFill>
                <a:srgbClr val="0070C0"/>
              </a:solidFill>
              <a:latin typeface="Arial" panose="020B0604020202020204" pitchFamily="34" charset="0"/>
              <a:cs typeface="Arial" panose="020B0604020202020204" pitchFamily="34" charset="0"/>
            </a:rPr>
            <a:t> or insert any rows from this page, edit any formulas or copy and paste text from one part of the spreadsheet to another.</a:t>
          </a:r>
        </a:p>
        <a:p>
          <a:endParaRPr lang="en-GB" sz="1000" baseline="0">
            <a:solidFill>
              <a:srgbClr val="0070C0"/>
            </a:solidFill>
            <a:latin typeface="Arial" panose="020B0604020202020204" pitchFamily="34" charset="0"/>
            <a:cs typeface="Arial" panose="020B0604020202020204" pitchFamily="34" charset="0"/>
          </a:endParaRPr>
        </a:p>
        <a:p>
          <a:r>
            <a:rPr lang="en-GB" sz="1000" baseline="0">
              <a:solidFill>
                <a:srgbClr val="0070C0"/>
              </a:solidFill>
              <a:latin typeface="Arial" panose="020B0604020202020204" pitchFamily="34" charset="0"/>
              <a:cs typeface="Arial" panose="020B0604020202020204" pitchFamily="34" charset="0"/>
            </a:rPr>
            <a:t>If invoices have been received with amendments such as these, they will be returned for insertion into a new invoice template.</a:t>
          </a:r>
          <a:endParaRPr lang="en-GB" sz="1000">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85725</xdr:colOff>
      <xdr:row>0</xdr:row>
      <xdr:rowOff>114300</xdr:rowOff>
    </xdr:from>
    <xdr:to>
      <xdr:col>15</xdr:col>
      <xdr:colOff>19050</xdr:colOff>
      <xdr:row>8</xdr:row>
      <xdr:rowOff>123825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477000" y="114300"/>
          <a:ext cx="2981325" cy="13049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0070C0"/>
              </a:solidFill>
            </a:rPr>
            <a:t>Do not delete, hide or insert</a:t>
          </a:r>
          <a:r>
            <a:rPr lang="en-GB" sz="1100" baseline="0">
              <a:solidFill>
                <a:srgbClr val="0070C0"/>
              </a:solidFill>
            </a:rPr>
            <a:t> any rows from this page, edit any formulas or copy and paste text from one part of the spreadsheet to another.</a:t>
          </a:r>
        </a:p>
        <a:p>
          <a:endParaRPr lang="en-GB" sz="1100" baseline="0">
            <a:solidFill>
              <a:srgbClr val="0070C0"/>
            </a:solidFill>
          </a:endParaRPr>
        </a:p>
        <a:p>
          <a:r>
            <a:rPr lang="en-GB" sz="1100" baseline="0">
              <a:solidFill>
                <a:srgbClr val="0070C0"/>
              </a:solidFill>
            </a:rPr>
            <a:t>If invoices have been received with amendments such as these, they will be returned for insertion into a new invoice template.</a:t>
          </a:r>
          <a:endParaRPr lang="en-GB" sz="1100">
            <a:solidFill>
              <a:srgbClr val="0070C0"/>
            </a:solidFill>
          </a:endParaRPr>
        </a:p>
      </xdr:txBody>
    </xdr:sp>
    <xdr:clientData/>
  </xdr:twoCellAnchor>
  <xdr:twoCellAnchor>
    <xdr:from>
      <xdr:col>10</xdr:col>
      <xdr:colOff>123824</xdr:colOff>
      <xdr:row>11</xdr:row>
      <xdr:rowOff>19050</xdr:rowOff>
    </xdr:from>
    <xdr:to>
      <xdr:col>14</xdr:col>
      <xdr:colOff>38100</xdr:colOff>
      <xdr:row>12</xdr:row>
      <xdr:rowOff>152400</xdr:rowOff>
    </xdr:to>
    <xdr:sp macro="[0]!CreatePayAdvice" textlink="">
      <xdr:nvSpPr>
        <xdr:cNvPr id="3" name="Rectangle 2">
          <a:extLst>
            <a:ext uri="{FF2B5EF4-FFF2-40B4-BE49-F238E27FC236}">
              <a16:creationId xmlns:a16="http://schemas.microsoft.com/office/drawing/2014/main" id="{00000000-0008-0000-0500-000003000000}"/>
            </a:ext>
          </a:extLst>
        </xdr:cNvPr>
        <xdr:cNvSpPr/>
      </xdr:nvSpPr>
      <xdr:spPr>
        <a:xfrm>
          <a:off x="6857999" y="1800225"/>
          <a:ext cx="2352676" cy="2952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baseline="0">
              <a:solidFill>
                <a:schemeClr val="lt1"/>
              </a:solidFill>
              <a:effectLst/>
              <a:latin typeface="+mn-lt"/>
              <a:ea typeface="+mn-ea"/>
              <a:cs typeface="+mn-cs"/>
            </a:rPr>
            <a:t>TTA USE ONLY - </a:t>
          </a:r>
          <a:r>
            <a:rPr lang="en-GB" sz="1100"/>
            <a:t>Create Pay</a:t>
          </a:r>
          <a:r>
            <a:rPr lang="en-GB" sz="1100" baseline="0"/>
            <a:t> Advice </a:t>
          </a:r>
          <a:endParaRPr lang="en-GB" sz="1100"/>
        </a:p>
      </xdr:txBody>
    </xdr:sp>
    <xdr:clientData/>
  </xdr:twoCellAnchor>
  <xdr:twoCellAnchor>
    <xdr:from>
      <xdr:col>10</xdr:col>
      <xdr:colOff>123824</xdr:colOff>
      <xdr:row>13</xdr:row>
      <xdr:rowOff>152400</xdr:rowOff>
    </xdr:from>
    <xdr:to>
      <xdr:col>14</xdr:col>
      <xdr:colOff>57149</xdr:colOff>
      <xdr:row>15</xdr:row>
      <xdr:rowOff>361950</xdr:rowOff>
    </xdr:to>
    <xdr:sp macro="[0]!PrintForPayPrep" textlink="">
      <xdr:nvSpPr>
        <xdr:cNvPr id="4" name="Rectangle 3">
          <a:extLst>
            <a:ext uri="{FF2B5EF4-FFF2-40B4-BE49-F238E27FC236}">
              <a16:creationId xmlns:a16="http://schemas.microsoft.com/office/drawing/2014/main" id="{00000000-0008-0000-0500-000004000000}"/>
            </a:ext>
          </a:extLst>
        </xdr:cNvPr>
        <xdr:cNvSpPr/>
      </xdr:nvSpPr>
      <xdr:spPr>
        <a:xfrm>
          <a:off x="6857999" y="2257425"/>
          <a:ext cx="2371725"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baseline="0">
              <a:solidFill>
                <a:schemeClr val="lt1"/>
              </a:solidFill>
              <a:effectLst/>
              <a:latin typeface="+mn-lt"/>
              <a:ea typeface="+mn-ea"/>
              <a:cs typeface="+mn-cs"/>
            </a:rPr>
            <a:t>TTA USE ONLY - </a:t>
          </a:r>
        </a:p>
        <a:p>
          <a:pPr algn="ctr"/>
          <a:r>
            <a:rPr lang="en-GB" sz="1100" baseline="0">
              <a:solidFill>
                <a:schemeClr val="lt1"/>
              </a:solidFill>
              <a:effectLst/>
              <a:latin typeface="+mn-lt"/>
              <a:ea typeface="+mn-ea"/>
              <a:cs typeface="+mn-cs"/>
            </a:rPr>
            <a:t>Print for </a:t>
          </a:r>
          <a:r>
            <a:rPr lang="en-GB" sz="1100"/>
            <a:t>Preparing Pay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
  <sheetViews>
    <sheetView tabSelected="1" zoomScaleNormal="100" workbookViewId="0">
      <selection activeCell="A11" sqref="A11"/>
    </sheetView>
  </sheetViews>
  <sheetFormatPr defaultRowHeight="15"/>
  <sheetData/>
  <pageMargins left="0.7" right="1.0833333333333333" top="0.75" bottom="0.75" header="0.3" footer="0.3"/>
  <pageSetup paperSize="9" orientation="portrait" horizontalDpi="1200" verticalDpi="1200" r:id="rId1"/>
  <headerFooter>
    <oddFooter>&amp;R TTA F0127.9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BB79"/>
  <sheetViews>
    <sheetView zoomScaleNormal="100" workbookViewId="0">
      <pane ySplit="17" topLeftCell="A18" activePane="bottomLeft" state="frozen"/>
      <selection pane="bottomLeft" activeCell="C18" sqref="C18"/>
    </sheetView>
  </sheetViews>
  <sheetFormatPr defaultRowHeight="15"/>
  <cols>
    <col min="1" max="1" width="13" style="2" customWidth="1"/>
    <col min="2" max="2" width="42" style="2" customWidth="1"/>
    <col min="3" max="4" width="5.85546875" style="2" customWidth="1"/>
    <col min="5" max="5" width="9.7109375" style="2" customWidth="1"/>
    <col min="6" max="6" width="10" style="2" customWidth="1"/>
    <col min="7" max="7" width="9.28515625" style="2" customWidth="1"/>
    <col min="8" max="8" width="6" style="2" customWidth="1"/>
    <col min="9" max="9" width="8.7109375" style="2" customWidth="1"/>
    <col min="10" max="10" width="8.7109375" customWidth="1"/>
    <col min="11" max="11" width="11.140625" customWidth="1"/>
    <col min="53" max="53" width="0" hidden="1" customWidth="1"/>
    <col min="54" max="54" width="9.140625" hidden="1" customWidth="1"/>
    <col min="55" max="55" width="0" hidden="1" customWidth="1"/>
  </cols>
  <sheetData>
    <row r="1" spans="1:54" ht="12.95" customHeight="1">
      <c r="A1" s="69"/>
      <c r="B1" s="69"/>
      <c r="C1" s="69"/>
      <c r="D1" s="69"/>
      <c r="E1" s="69"/>
      <c r="F1" s="69"/>
      <c r="G1" s="69"/>
      <c r="H1" s="69"/>
      <c r="I1" s="69"/>
      <c r="J1" s="70"/>
      <c r="K1" s="70"/>
      <c r="L1" s="70"/>
      <c r="M1" s="70"/>
      <c r="N1" s="70"/>
      <c r="O1" s="70"/>
      <c r="P1" s="70"/>
    </row>
    <row r="2" spans="1:54" ht="12.95" customHeight="1">
      <c r="A2" s="66" t="s">
        <v>39</v>
      </c>
      <c r="B2" s="69"/>
      <c r="C2" s="69"/>
      <c r="D2" s="69"/>
      <c r="E2" s="69"/>
      <c r="F2" s="69"/>
      <c r="G2" s="69"/>
      <c r="H2" s="69"/>
      <c r="I2" s="69"/>
      <c r="J2" s="70"/>
      <c r="K2" s="70"/>
      <c r="L2" s="70"/>
      <c r="M2" s="70"/>
      <c r="N2" s="70"/>
      <c r="O2" s="70"/>
      <c r="P2" s="70"/>
    </row>
    <row r="3" spans="1:54" ht="12.95" customHeight="1">
      <c r="A3" s="67" t="s">
        <v>2</v>
      </c>
      <c r="B3" s="69"/>
      <c r="C3" s="69"/>
      <c r="D3" s="69"/>
      <c r="E3" s="69"/>
      <c r="F3" s="69"/>
      <c r="G3" s="69"/>
      <c r="H3" s="69"/>
      <c r="I3" s="69"/>
      <c r="J3" s="70"/>
      <c r="K3" s="70"/>
      <c r="L3" s="70"/>
      <c r="M3" s="70"/>
      <c r="N3" s="70"/>
      <c r="O3" s="70"/>
      <c r="P3" s="70"/>
    </row>
    <row r="4" spans="1:54" ht="12.95" customHeight="1">
      <c r="A4" s="67" t="s">
        <v>2</v>
      </c>
      <c r="B4" s="69"/>
      <c r="C4" s="69"/>
      <c r="D4" s="69"/>
      <c r="E4" s="69"/>
      <c r="F4" s="69"/>
      <c r="G4" s="69"/>
      <c r="H4" s="69"/>
      <c r="I4" s="69"/>
      <c r="J4" s="70"/>
      <c r="K4" s="70"/>
      <c r="L4" s="70"/>
      <c r="M4" s="70"/>
      <c r="N4" s="70"/>
      <c r="O4" s="70"/>
      <c r="P4" s="70"/>
    </row>
    <row r="5" spans="1:54" ht="12.95" customHeight="1">
      <c r="A5" s="67" t="s">
        <v>2</v>
      </c>
      <c r="B5" s="69"/>
      <c r="C5" s="69"/>
      <c r="D5" s="69"/>
      <c r="E5" s="69"/>
      <c r="F5" s="69"/>
      <c r="G5" s="69"/>
      <c r="H5" s="69"/>
      <c r="I5" s="69"/>
      <c r="J5" s="70"/>
      <c r="K5" s="70"/>
      <c r="L5" s="70"/>
      <c r="M5" s="70"/>
      <c r="N5" s="70"/>
      <c r="O5" s="70"/>
      <c r="P5" s="70"/>
    </row>
    <row r="6" spans="1:54" ht="12.95" customHeight="1">
      <c r="A6" s="67" t="s">
        <v>3</v>
      </c>
      <c r="B6" s="69"/>
      <c r="C6" s="69"/>
      <c r="D6" s="69"/>
      <c r="E6" s="69"/>
      <c r="F6" s="69"/>
      <c r="G6" s="69"/>
      <c r="H6" s="69"/>
      <c r="I6" s="69"/>
      <c r="J6" s="70"/>
      <c r="K6" s="70"/>
      <c r="L6" s="70"/>
      <c r="M6" s="70"/>
      <c r="N6" s="70"/>
      <c r="O6" s="70"/>
      <c r="P6" s="70"/>
    </row>
    <row r="7" spans="1:54">
      <c r="A7" s="68" t="s">
        <v>9</v>
      </c>
      <c r="B7" s="69"/>
      <c r="C7" s="69"/>
      <c r="D7" s="69"/>
      <c r="E7" s="69"/>
      <c r="F7" s="69"/>
      <c r="G7" s="69"/>
      <c r="H7" s="69"/>
      <c r="I7" s="69"/>
      <c r="J7" s="70"/>
      <c r="K7" s="70"/>
      <c r="L7" s="70"/>
      <c r="M7" s="70"/>
      <c r="N7" s="70"/>
      <c r="O7" s="70"/>
      <c r="P7" s="70"/>
    </row>
    <row r="8" spans="1:54">
      <c r="A8" s="68" t="s">
        <v>8</v>
      </c>
      <c r="B8" s="69"/>
      <c r="C8" s="69"/>
      <c r="D8" s="69"/>
      <c r="E8" s="69"/>
      <c r="F8" s="69"/>
      <c r="G8" s="69"/>
      <c r="H8" s="69"/>
      <c r="I8" s="69"/>
      <c r="J8" s="70"/>
      <c r="K8" s="70"/>
      <c r="L8" s="70"/>
      <c r="M8" s="70"/>
      <c r="N8" s="70"/>
      <c r="O8" s="70"/>
      <c r="P8" s="70"/>
    </row>
    <row r="9" spans="1:54" ht="7.5" customHeight="1">
      <c r="A9" s="71"/>
      <c r="B9" s="69"/>
      <c r="C9" s="69"/>
      <c r="D9" s="69"/>
      <c r="E9" s="69"/>
      <c r="F9" s="72"/>
      <c r="G9" s="69"/>
      <c r="H9" s="69"/>
      <c r="I9" s="69"/>
      <c r="J9" s="70"/>
      <c r="K9" s="70"/>
      <c r="L9" s="70"/>
      <c r="M9" s="70"/>
      <c r="N9" s="70"/>
      <c r="O9" s="70"/>
      <c r="P9" s="70"/>
    </row>
    <row r="10" spans="1:54" ht="12.95" customHeight="1">
      <c r="A10" s="64" t="s">
        <v>10</v>
      </c>
      <c r="B10" s="65"/>
      <c r="C10" s="120" t="s">
        <v>40</v>
      </c>
      <c r="D10" s="121"/>
      <c r="E10" s="121"/>
      <c r="F10" s="122"/>
      <c r="G10" s="63" t="s">
        <v>41</v>
      </c>
      <c r="H10" s="69"/>
      <c r="I10" s="69"/>
      <c r="J10" s="70"/>
      <c r="K10" s="70"/>
      <c r="L10" s="70"/>
      <c r="M10" s="70"/>
      <c r="N10" s="70"/>
      <c r="O10" s="70"/>
      <c r="P10" s="70"/>
    </row>
    <row r="11" spans="1:54" ht="9.75" customHeight="1">
      <c r="A11" s="73"/>
      <c r="B11" s="69"/>
      <c r="C11" s="74"/>
      <c r="D11" s="74"/>
      <c r="E11" s="75"/>
      <c r="F11" s="75"/>
      <c r="G11" s="76"/>
      <c r="H11" s="69"/>
      <c r="I11" s="69"/>
      <c r="J11" s="70"/>
      <c r="K11" s="70"/>
      <c r="L11" s="70"/>
      <c r="M11" s="70"/>
      <c r="N11" s="70"/>
      <c r="O11" s="70"/>
      <c r="P11" s="70"/>
    </row>
    <row r="12" spans="1:54" ht="12.95" customHeight="1">
      <c r="A12" s="136" t="s">
        <v>11</v>
      </c>
      <c r="B12" s="137"/>
      <c r="C12" s="123"/>
      <c r="D12" s="124"/>
      <c r="E12" s="125"/>
      <c r="F12" s="125"/>
      <c r="G12" s="125"/>
      <c r="H12" s="126"/>
      <c r="I12" s="69"/>
      <c r="J12" s="70"/>
      <c r="K12" s="70"/>
      <c r="L12" s="70"/>
      <c r="M12" s="70"/>
      <c r="N12" s="70"/>
      <c r="O12" s="70"/>
      <c r="P12" s="70"/>
    </row>
    <row r="13" spans="1:54" ht="12.95" customHeight="1">
      <c r="A13" s="136" t="s">
        <v>12</v>
      </c>
      <c r="B13" s="137"/>
      <c r="C13" s="123"/>
      <c r="D13" s="124"/>
      <c r="E13" s="125"/>
      <c r="F13" s="125"/>
      <c r="G13" s="125"/>
      <c r="H13" s="126"/>
      <c r="I13" s="69"/>
      <c r="J13" s="70"/>
      <c r="K13" s="70"/>
      <c r="L13" s="70"/>
      <c r="M13" s="70"/>
      <c r="N13" s="70"/>
      <c r="O13" s="70"/>
      <c r="P13" s="70"/>
    </row>
    <row r="14" spans="1:54" ht="13.5" customHeight="1">
      <c r="A14" s="138" t="s">
        <v>13</v>
      </c>
      <c r="B14" s="137"/>
      <c r="C14" s="123"/>
      <c r="D14" s="124"/>
      <c r="E14" s="125"/>
      <c r="F14" s="125"/>
      <c r="G14" s="125"/>
      <c r="H14" s="126"/>
      <c r="I14" s="69"/>
      <c r="J14" s="70"/>
      <c r="K14" s="70"/>
      <c r="L14" s="70"/>
      <c r="M14" s="70"/>
      <c r="N14" s="70"/>
      <c r="O14" s="70"/>
      <c r="P14" s="70"/>
      <c r="BB14" t="s">
        <v>35</v>
      </c>
    </row>
    <row r="15" spans="1:54" ht="6.75" customHeight="1">
      <c r="A15" s="77"/>
      <c r="B15" s="69"/>
      <c r="C15" s="69"/>
      <c r="D15" s="69"/>
      <c r="E15" s="69"/>
      <c r="F15" s="69"/>
      <c r="G15" s="69"/>
      <c r="H15" s="69"/>
      <c r="I15" s="69"/>
      <c r="J15" s="70"/>
      <c r="K15" s="70"/>
      <c r="L15" s="70"/>
      <c r="M15" s="70"/>
      <c r="N15" s="70"/>
      <c r="O15" s="70"/>
      <c r="P15" s="70"/>
      <c r="BB15" t="s">
        <v>36</v>
      </c>
    </row>
    <row r="16" spans="1:54" ht="30.75" customHeight="1">
      <c r="A16" s="131" t="s">
        <v>20</v>
      </c>
      <c r="B16" s="132" t="s">
        <v>19</v>
      </c>
      <c r="C16" s="127" t="s">
        <v>58</v>
      </c>
      <c r="D16" s="129" t="s">
        <v>51</v>
      </c>
      <c r="E16" s="129" t="s">
        <v>37</v>
      </c>
      <c r="F16" s="129" t="s">
        <v>21</v>
      </c>
      <c r="G16" s="129" t="s">
        <v>18</v>
      </c>
      <c r="H16" s="130" t="s">
        <v>4</v>
      </c>
      <c r="I16" s="134" t="s">
        <v>29</v>
      </c>
      <c r="J16" s="130" t="s">
        <v>30</v>
      </c>
      <c r="K16" s="134" t="s">
        <v>22</v>
      </c>
      <c r="L16" s="70"/>
      <c r="M16" s="70"/>
      <c r="N16" s="70"/>
      <c r="O16" s="70"/>
      <c r="P16" s="70"/>
      <c r="BB16" t="s">
        <v>56</v>
      </c>
    </row>
    <row r="17" spans="1:54">
      <c r="A17" s="128"/>
      <c r="B17" s="133"/>
      <c r="C17" s="128"/>
      <c r="D17" s="128"/>
      <c r="E17" s="128"/>
      <c r="F17" s="128"/>
      <c r="G17" s="128"/>
      <c r="H17" s="128"/>
      <c r="I17" s="135"/>
      <c r="J17" s="135"/>
      <c r="K17" s="135"/>
      <c r="L17" s="70"/>
      <c r="M17" s="70"/>
      <c r="N17" s="70"/>
      <c r="O17" s="70"/>
      <c r="P17" s="70"/>
      <c r="BB17" t="s">
        <v>57</v>
      </c>
    </row>
    <row r="18" spans="1:54">
      <c r="A18" s="40"/>
      <c r="B18" s="62"/>
      <c r="C18" s="46"/>
      <c r="D18" s="117"/>
      <c r="E18" s="46"/>
      <c r="F18" s="41"/>
      <c r="G18" s="98"/>
      <c r="H18" s="42"/>
      <c r="I18" s="58">
        <f>D18*F18</f>
        <v>0</v>
      </c>
      <c r="J18" s="21">
        <f t="shared" ref="J18:J62" si="0">IF((OR(E18="Poor quality", E18="Accent", E18="Referencing", E18="Other")), I18*10%,I18*0)</f>
        <v>0</v>
      </c>
      <c r="K18" s="58">
        <f>SUM(I18:J18)</f>
        <v>0</v>
      </c>
      <c r="L18" s="70"/>
      <c r="M18" s="70"/>
      <c r="N18" s="70"/>
      <c r="O18" s="70"/>
      <c r="P18" s="70"/>
    </row>
    <row r="19" spans="1:54">
      <c r="A19" s="40"/>
      <c r="B19" s="62"/>
      <c r="C19" s="46"/>
      <c r="D19" s="117"/>
      <c r="E19" s="46"/>
      <c r="F19" s="41"/>
      <c r="G19" s="98"/>
      <c r="H19" s="42"/>
      <c r="I19" s="58">
        <f t="shared" ref="I19:I62" si="1">D19*F19</f>
        <v>0</v>
      </c>
      <c r="J19" s="21">
        <f t="shared" si="0"/>
        <v>0</v>
      </c>
      <c r="K19" s="58">
        <f t="shared" ref="K19:K62" si="2">SUM(I19:J19)</f>
        <v>0</v>
      </c>
      <c r="L19" s="70"/>
      <c r="M19" s="70"/>
      <c r="N19" s="70"/>
      <c r="O19" s="70"/>
      <c r="P19" s="70"/>
    </row>
    <row r="20" spans="1:54">
      <c r="A20" s="40"/>
      <c r="B20" s="62"/>
      <c r="C20" s="46"/>
      <c r="D20" s="117"/>
      <c r="E20" s="46"/>
      <c r="F20" s="41"/>
      <c r="G20" s="98"/>
      <c r="H20" s="42"/>
      <c r="I20" s="58">
        <f t="shared" si="1"/>
        <v>0</v>
      </c>
      <c r="J20" s="21">
        <f t="shared" si="0"/>
        <v>0</v>
      </c>
      <c r="K20" s="58">
        <f t="shared" si="2"/>
        <v>0</v>
      </c>
      <c r="L20" s="70"/>
      <c r="M20" s="70"/>
      <c r="N20" s="70"/>
      <c r="O20" s="70"/>
      <c r="P20" s="70"/>
    </row>
    <row r="21" spans="1:54">
      <c r="A21" s="40"/>
      <c r="B21" s="62"/>
      <c r="C21" s="46"/>
      <c r="D21" s="117"/>
      <c r="E21" s="46"/>
      <c r="F21" s="41"/>
      <c r="G21" s="98"/>
      <c r="H21" s="42"/>
      <c r="I21" s="58">
        <f t="shared" si="1"/>
        <v>0</v>
      </c>
      <c r="J21" s="21">
        <f t="shared" si="0"/>
        <v>0</v>
      </c>
      <c r="K21" s="58">
        <f t="shared" si="2"/>
        <v>0</v>
      </c>
      <c r="L21" s="70"/>
      <c r="M21" s="70"/>
      <c r="N21" s="70"/>
      <c r="O21" s="70"/>
      <c r="P21" s="70"/>
    </row>
    <row r="22" spans="1:54">
      <c r="A22" s="40"/>
      <c r="B22" s="62"/>
      <c r="C22" s="46"/>
      <c r="D22" s="117"/>
      <c r="E22" s="46"/>
      <c r="F22" s="41"/>
      <c r="G22" s="98"/>
      <c r="H22" s="42"/>
      <c r="I22" s="58">
        <f t="shared" si="1"/>
        <v>0</v>
      </c>
      <c r="J22" s="21">
        <f t="shared" si="0"/>
        <v>0</v>
      </c>
      <c r="K22" s="58">
        <f t="shared" si="2"/>
        <v>0</v>
      </c>
      <c r="L22" s="70"/>
      <c r="M22" s="70"/>
      <c r="N22" s="70"/>
      <c r="O22" s="70"/>
      <c r="P22" s="70"/>
    </row>
    <row r="23" spans="1:54">
      <c r="A23" s="40"/>
      <c r="B23" s="62"/>
      <c r="C23" s="46"/>
      <c r="D23" s="117"/>
      <c r="E23" s="46"/>
      <c r="F23" s="41"/>
      <c r="G23" s="98"/>
      <c r="H23" s="42"/>
      <c r="I23" s="58">
        <f t="shared" si="1"/>
        <v>0</v>
      </c>
      <c r="J23" s="21">
        <f t="shared" si="0"/>
        <v>0</v>
      </c>
      <c r="K23" s="58">
        <f t="shared" si="2"/>
        <v>0</v>
      </c>
      <c r="L23" s="70"/>
      <c r="M23" s="70"/>
      <c r="N23" s="70"/>
      <c r="O23" s="70"/>
      <c r="P23" s="70"/>
    </row>
    <row r="24" spans="1:54">
      <c r="A24" s="40"/>
      <c r="B24" s="62"/>
      <c r="C24" s="46"/>
      <c r="D24" s="117"/>
      <c r="E24" s="46"/>
      <c r="F24" s="41"/>
      <c r="G24" s="98"/>
      <c r="H24" s="42"/>
      <c r="I24" s="58">
        <f t="shared" si="1"/>
        <v>0</v>
      </c>
      <c r="J24" s="21">
        <f t="shared" si="0"/>
        <v>0</v>
      </c>
      <c r="K24" s="58">
        <f t="shared" si="2"/>
        <v>0</v>
      </c>
      <c r="L24" s="70"/>
      <c r="M24" s="70"/>
      <c r="N24" s="70"/>
      <c r="O24" s="70"/>
      <c r="P24" s="70"/>
    </row>
    <row r="25" spans="1:54">
      <c r="A25" s="40"/>
      <c r="B25" s="62"/>
      <c r="C25" s="46"/>
      <c r="D25" s="117"/>
      <c r="E25" s="46"/>
      <c r="F25" s="41"/>
      <c r="G25" s="98"/>
      <c r="H25" s="42"/>
      <c r="I25" s="58">
        <f t="shared" si="1"/>
        <v>0</v>
      </c>
      <c r="J25" s="21">
        <f t="shared" si="0"/>
        <v>0</v>
      </c>
      <c r="K25" s="58">
        <f t="shared" si="2"/>
        <v>0</v>
      </c>
      <c r="L25" s="70"/>
      <c r="M25" s="70"/>
      <c r="N25" s="70"/>
      <c r="O25" s="70"/>
      <c r="P25" s="70"/>
    </row>
    <row r="26" spans="1:54">
      <c r="A26" s="40"/>
      <c r="B26" s="62"/>
      <c r="C26" s="46"/>
      <c r="D26" s="117"/>
      <c r="E26" s="46"/>
      <c r="F26" s="41"/>
      <c r="G26" s="98"/>
      <c r="H26" s="42"/>
      <c r="I26" s="58">
        <f t="shared" si="1"/>
        <v>0</v>
      </c>
      <c r="J26" s="21">
        <f t="shared" si="0"/>
        <v>0</v>
      </c>
      <c r="K26" s="58">
        <f t="shared" si="2"/>
        <v>0</v>
      </c>
      <c r="L26" s="70"/>
      <c r="M26" s="70"/>
      <c r="N26" s="70"/>
      <c r="O26" s="70"/>
      <c r="P26" s="70"/>
    </row>
    <row r="27" spans="1:54">
      <c r="A27" s="40"/>
      <c r="B27" s="62"/>
      <c r="C27" s="46"/>
      <c r="D27" s="117"/>
      <c r="E27" s="46"/>
      <c r="F27" s="41"/>
      <c r="G27" s="98"/>
      <c r="H27" s="42"/>
      <c r="I27" s="58">
        <f t="shared" si="1"/>
        <v>0</v>
      </c>
      <c r="J27" s="21">
        <f t="shared" si="0"/>
        <v>0</v>
      </c>
      <c r="K27" s="58">
        <f t="shared" si="2"/>
        <v>0</v>
      </c>
      <c r="L27" s="70"/>
      <c r="M27" s="70"/>
      <c r="N27" s="70"/>
      <c r="O27" s="70"/>
      <c r="P27" s="70"/>
    </row>
    <row r="28" spans="1:54">
      <c r="A28" s="40"/>
      <c r="B28" s="62"/>
      <c r="C28" s="46"/>
      <c r="D28" s="117"/>
      <c r="E28" s="46"/>
      <c r="F28" s="41"/>
      <c r="G28" s="98"/>
      <c r="H28" s="42"/>
      <c r="I28" s="58">
        <f t="shared" si="1"/>
        <v>0</v>
      </c>
      <c r="J28" s="21">
        <f t="shared" si="0"/>
        <v>0</v>
      </c>
      <c r="K28" s="58">
        <f t="shared" si="2"/>
        <v>0</v>
      </c>
      <c r="L28" s="70"/>
      <c r="M28" s="70"/>
      <c r="N28" s="70"/>
      <c r="O28" s="70"/>
      <c r="P28" s="70"/>
    </row>
    <row r="29" spans="1:54">
      <c r="A29" s="40"/>
      <c r="B29" s="62"/>
      <c r="C29" s="46"/>
      <c r="D29" s="117"/>
      <c r="E29" s="46"/>
      <c r="F29" s="41"/>
      <c r="G29" s="98"/>
      <c r="H29" s="42"/>
      <c r="I29" s="58">
        <f t="shared" si="1"/>
        <v>0</v>
      </c>
      <c r="J29" s="21">
        <f t="shared" si="0"/>
        <v>0</v>
      </c>
      <c r="K29" s="58">
        <f t="shared" si="2"/>
        <v>0</v>
      </c>
      <c r="L29" s="70"/>
      <c r="M29" s="70"/>
      <c r="N29" s="70"/>
      <c r="O29" s="70"/>
      <c r="P29" s="70"/>
    </row>
    <row r="30" spans="1:54">
      <c r="A30" s="40"/>
      <c r="B30" s="62"/>
      <c r="C30" s="46"/>
      <c r="D30" s="117"/>
      <c r="E30" s="46"/>
      <c r="F30" s="41"/>
      <c r="G30" s="98"/>
      <c r="H30" s="42"/>
      <c r="I30" s="58">
        <f t="shared" si="1"/>
        <v>0</v>
      </c>
      <c r="J30" s="21">
        <f t="shared" si="0"/>
        <v>0</v>
      </c>
      <c r="K30" s="58">
        <f t="shared" si="2"/>
        <v>0</v>
      </c>
      <c r="L30" s="70"/>
      <c r="M30" s="70"/>
      <c r="N30" s="70"/>
      <c r="O30" s="70"/>
      <c r="P30" s="70"/>
    </row>
    <row r="31" spans="1:54">
      <c r="A31" s="40"/>
      <c r="B31" s="62"/>
      <c r="C31" s="46"/>
      <c r="D31" s="117"/>
      <c r="E31" s="46"/>
      <c r="F31" s="41"/>
      <c r="G31" s="98"/>
      <c r="H31" s="42"/>
      <c r="I31" s="58">
        <f t="shared" si="1"/>
        <v>0</v>
      </c>
      <c r="J31" s="21">
        <f t="shared" si="0"/>
        <v>0</v>
      </c>
      <c r="K31" s="58">
        <f t="shared" si="2"/>
        <v>0</v>
      </c>
      <c r="L31" s="70"/>
      <c r="M31" s="70"/>
      <c r="N31" s="70"/>
      <c r="O31" s="70"/>
      <c r="P31" s="70"/>
    </row>
    <row r="32" spans="1:54">
      <c r="A32" s="40"/>
      <c r="B32" s="62"/>
      <c r="C32" s="46"/>
      <c r="D32" s="117"/>
      <c r="E32" s="46"/>
      <c r="F32" s="41"/>
      <c r="G32" s="98"/>
      <c r="H32" s="42"/>
      <c r="I32" s="58">
        <f t="shared" si="1"/>
        <v>0</v>
      </c>
      <c r="J32" s="21">
        <f t="shared" si="0"/>
        <v>0</v>
      </c>
      <c r="K32" s="58">
        <f t="shared" si="2"/>
        <v>0</v>
      </c>
      <c r="L32" s="70"/>
      <c r="M32" s="70"/>
      <c r="N32" s="70"/>
      <c r="O32" s="70"/>
      <c r="P32" s="70"/>
    </row>
    <row r="33" spans="1:16">
      <c r="A33" s="40"/>
      <c r="B33" s="62"/>
      <c r="C33" s="46"/>
      <c r="D33" s="117"/>
      <c r="E33" s="46"/>
      <c r="F33" s="41"/>
      <c r="G33" s="98"/>
      <c r="H33" s="42"/>
      <c r="I33" s="58">
        <f t="shared" si="1"/>
        <v>0</v>
      </c>
      <c r="J33" s="21">
        <f t="shared" si="0"/>
        <v>0</v>
      </c>
      <c r="K33" s="58">
        <f t="shared" si="2"/>
        <v>0</v>
      </c>
      <c r="L33" s="70"/>
      <c r="M33" s="70"/>
      <c r="N33" s="70"/>
      <c r="O33" s="70"/>
      <c r="P33" s="70"/>
    </row>
    <row r="34" spans="1:16">
      <c r="A34" s="40"/>
      <c r="B34" s="62"/>
      <c r="C34" s="46"/>
      <c r="D34" s="117"/>
      <c r="E34" s="46"/>
      <c r="F34" s="41"/>
      <c r="G34" s="98"/>
      <c r="H34" s="42"/>
      <c r="I34" s="58">
        <f t="shared" si="1"/>
        <v>0</v>
      </c>
      <c r="J34" s="21">
        <f t="shared" si="0"/>
        <v>0</v>
      </c>
      <c r="K34" s="58">
        <f t="shared" si="2"/>
        <v>0</v>
      </c>
      <c r="L34" s="70"/>
      <c r="M34" s="70"/>
      <c r="N34" s="70"/>
      <c r="O34" s="70"/>
      <c r="P34" s="70"/>
    </row>
    <row r="35" spans="1:16">
      <c r="A35" s="40"/>
      <c r="B35" s="62"/>
      <c r="C35" s="46"/>
      <c r="D35" s="117"/>
      <c r="E35" s="46"/>
      <c r="F35" s="41"/>
      <c r="G35" s="98"/>
      <c r="H35" s="42"/>
      <c r="I35" s="58">
        <f t="shared" si="1"/>
        <v>0</v>
      </c>
      <c r="J35" s="21">
        <f t="shared" si="0"/>
        <v>0</v>
      </c>
      <c r="K35" s="58">
        <f t="shared" si="2"/>
        <v>0</v>
      </c>
      <c r="L35" s="70"/>
      <c r="M35" s="70"/>
      <c r="N35" s="70"/>
      <c r="O35" s="70"/>
      <c r="P35" s="70"/>
    </row>
    <row r="36" spans="1:16">
      <c r="A36" s="40"/>
      <c r="B36" s="62"/>
      <c r="C36" s="46"/>
      <c r="D36" s="117"/>
      <c r="E36" s="46"/>
      <c r="F36" s="41"/>
      <c r="G36" s="98"/>
      <c r="H36" s="42"/>
      <c r="I36" s="58">
        <f t="shared" si="1"/>
        <v>0</v>
      </c>
      <c r="J36" s="21">
        <f t="shared" si="0"/>
        <v>0</v>
      </c>
      <c r="K36" s="58">
        <f t="shared" si="2"/>
        <v>0</v>
      </c>
      <c r="L36" s="70"/>
      <c r="M36" s="70"/>
      <c r="N36" s="70"/>
      <c r="O36" s="70"/>
      <c r="P36" s="70"/>
    </row>
    <row r="37" spans="1:16">
      <c r="A37" s="40"/>
      <c r="B37" s="62"/>
      <c r="C37" s="46"/>
      <c r="D37" s="117"/>
      <c r="E37" s="46"/>
      <c r="F37" s="41"/>
      <c r="G37" s="98"/>
      <c r="H37" s="42"/>
      <c r="I37" s="58">
        <f t="shared" si="1"/>
        <v>0</v>
      </c>
      <c r="J37" s="21">
        <f t="shared" si="0"/>
        <v>0</v>
      </c>
      <c r="K37" s="58">
        <f t="shared" si="2"/>
        <v>0</v>
      </c>
      <c r="L37" s="70"/>
      <c r="M37" s="70"/>
      <c r="N37" s="70"/>
      <c r="O37" s="70"/>
      <c r="P37" s="70"/>
    </row>
    <row r="38" spans="1:16">
      <c r="A38" s="40"/>
      <c r="B38" s="62"/>
      <c r="C38" s="46"/>
      <c r="D38" s="117"/>
      <c r="E38" s="46"/>
      <c r="F38" s="41"/>
      <c r="G38" s="98"/>
      <c r="H38" s="42"/>
      <c r="I38" s="58">
        <f t="shared" si="1"/>
        <v>0</v>
      </c>
      <c r="J38" s="21">
        <f t="shared" si="0"/>
        <v>0</v>
      </c>
      <c r="K38" s="58">
        <f t="shared" si="2"/>
        <v>0</v>
      </c>
      <c r="L38" s="70"/>
      <c r="M38" s="70"/>
      <c r="N38" s="70"/>
      <c r="O38" s="70"/>
      <c r="P38" s="70"/>
    </row>
    <row r="39" spans="1:16">
      <c r="A39" s="40"/>
      <c r="B39" s="62"/>
      <c r="C39" s="46"/>
      <c r="D39" s="117"/>
      <c r="E39" s="46"/>
      <c r="F39" s="41"/>
      <c r="G39" s="98"/>
      <c r="H39" s="42"/>
      <c r="I39" s="58">
        <f t="shared" si="1"/>
        <v>0</v>
      </c>
      <c r="J39" s="21">
        <f t="shared" si="0"/>
        <v>0</v>
      </c>
      <c r="K39" s="58">
        <f t="shared" si="2"/>
        <v>0</v>
      </c>
      <c r="L39" s="70"/>
      <c r="M39" s="70"/>
      <c r="N39" s="70"/>
      <c r="O39" s="70"/>
      <c r="P39" s="70"/>
    </row>
    <row r="40" spans="1:16">
      <c r="A40" s="40"/>
      <c r="B40" s="62"/>
      <c r="C40" s="46"/>
      <c r="D40" s="117"/>
      <c r="E40" s="46"/>
      <c r="F40" s="41"/>
      <c r="G40" s="98"/>
      <c r="H40" s="42"/>
      <c r="I40" s="58">
        <f t="shared" si="1"/>
        <v>0</v>
      </c>
      <c r="J40" s="21">
        <f t="shared" si="0"/>
        <v>0</v>
      </c>
      <c r="K40" s="58">
        <f t="shared" si="2"/>
        <v>0</v>
      </c>
      <c r="L40" s="70"/>
      <c r="M40" s="70"/>
      <c r="N40" s="70"/>
      <c r="O40" s="70"/>
      <c r="P40" s="70"/>
    </row>
    <row r="41" spans="1:16">
      <c r="A41" s="40"/>
      <c r="B41" s="62"/>
      <c r="C41" s="46"/>
      <c r="D41" s="117"/>
      <c r="E41" s="46"/>
      <c r="F41" s="41"/>
      <c r="G41" s="98"/>
      <c r="H41" s="42"/>
      <c r="I41" s="58">
        <f t="shared" si="1"/>
        <v>0</v>
      </c>
      <c r="J41" s="21">
        <f t="shared" si="0"/>
        <v>0</v>
      </c>
      <c r="K41" s="58">
        <f t="shared" si="2"/>
        <v>0</v>
      </c>
      <c r="L41" s="70"/>
      <c r="M41" s="70"/>
      <c r="N41" s="70"/>
      <c r="O41" s="70"/>
      <c r="P41" s="70"/>
    </row>
    <row r="42" spans="1:16">
      <c r="A42" s="40"/>
      <c r="B42" s="62"/>
      <c r="C42" s="46"/>
      <c r="D42" s="117"/>
      <c r="E42" s="46"/>
      <c r="F42" s="41"/>
      <c r="G42" s="98"/>
      <c r="H42" s="42"/>
      <c r="I42" s="58">
        <f t="shared" si="1"/>
        <v>0</v>
      </c>
      <c r="J42" s="21">
        <f t="shared" si="0"/>
        <v>0</v>
      </c>
      <c r="K42" s="58">
        <f t="shared" si="2"/>
        <v>0</v>
      </c>
      <c r="L42" s="70"/>
      <c r="M42" s="70"/>
      <c r="N42" s="70"/>
      <c r="O42" s="70"/>
      <c r="P42" s="70"/>
    </row>
    <row r="43" spans="1:16">
      <c r="A43" s="40"/>
      <c r="B43" s="62"/>
      <c r="C43" s="46"/>
      <c r="D43" s="117"/>
      <c r="E43" s="46"/>
      <c r="F43" s="41"/>
      <c r="G43" s="98"/>
      <c r="H43" s="42"/>
      <c r="I43" s="58">
        <f t="shared" si="1"/>
        <v>0</v>
      </c>
      <c r="J43" s="21">
        <f t="shared" si="0"/>
        <v>0</v>
      </c>
      <c r="K43" s="58">
        <f t="shared" si="2"/>
        <v>0</v>
      </c>
      <c r="L43" s="70"/>
      <c r="M43" s="70"/>
      <c r="N43" s="70"/>
      <c r="O43" s="70"/>
      <c r="P43" s="70"/>
    </row>
    <row r="44" spans="1:16">
      <c r="A44" s="40"/>
      <c r="B44" s="62"/>
      <c r="C44" s="46"/>
      <c r="D44" s="117"/>
      <c r="E44" s="46"/>
      <c r="F44" s="41"/>
      <c r="G44" s="98"/>
      <c r="H44" s="42"/>
      <c r="I44" s="58">
        <f t="shared" si="1"/>
        <v>0</v>
      </c>
      <c r="J44" s="21">
        <f t="shared" si="0"/>
        <v>0</v>
      </c>
      <c r="K44" s="58">
        <f t="shared" si="2"/>
        <v>0</v>
      </c>
      <c r="L44" s="70"/>
      <c r="M44" s="70"/>
      <c r="N44" s="70"/>
      <c r="O44" s="70"/>
      <c r="P44" s="70"/>
    </row>
    <row r="45" spans="1:16">
      <c r="A45" s="40"/>
      <c r="B45" s="62"/>
      <c r="C45" s="46"/>
      <c r="D45" s="117"/>
      <c r="E45" s="46"/>
      <c r="F45" s="41"/>
      <c r="G45" s="98"/>
      <c r="H45" s="42"/>
      <c r="I45" s="58">
        <f t="shared" si="1"/>
        <v>0</v>
      </c>
      <c r="J45" s="21">
        <f t="shared" si="0"/>
        <v>0</v>
      </c>
      <c r="K45" s="58">
        <f t="shared" si="2"/>
        <v>0</v>
      </c>
      <c r="L45" s="70"/>
      <c r="M45" s="70"/>
      <c r="N45" s="70"/>
      <c r="O45" s="70"/>
      <c r="P45" s="70"/>
    </row>
    <row r="46" spans="1:16">
      <c r="A46" s="40"/>
      <c r="B46" s="62"/>
      <c r="C46" s="46"/>
      <c r="D46" s="117"/>
      <c r="E46" s="46"/>
      <c r="F46" s="41"/>
      <c r="G46" s="98"/>
      <c r="H46" s="42"/>
      <c r="I46" s="58">
        <f t="shared" si="1"/>
        <v>0</v>
      </c>
      <c r="J46" s="21">
        <f t="shared" si="0"/>
        <v>0</v>
      </c>
      <c r="K46" s="58">
        <f t="shared" si="2"/>
        <v>0</v>
      </c>
      <c r="L46" s="70"/>
      <c r="M46" s="70"/>
      <c r="N46" s="70"/>
      <c r="O46" s="70"/>
      <c r="P46" s="70"/>
    </row>
    <row r="47" spans="1:16">
      <c r="A47" s="40"/>
      <c r="B47" s="62"/>
      <c r="C47" s="46"/>
      <c r="D47" s="117"/>
      <c r="E47" s="46"/>
      <c r="F47" s="41"/>
      <c r="G47" s="98"/>
      <c r="H47" s="42"/>
      <c r="I47" s="58">
        <f t="shared" si="1"/>
        <v>0</v>
      </c>
      <c r="J47" s="21">
        <f t="shared" si="0"/>
        <v>0</v>
      </c>
      <c r="K47" s="58">
        <f t="shared" si="2"/>
        <v>0</v>
      </c>
      <c r="L47" s="70"/>
      <c r="M47" s="70"/>
      <c r="N47" s="70"/>
      <c r="O47" s="70"/>
      <c r="P47" s="70"/>
    </row>
    <row r="48" spans="1:16">
      <c r="A48" s="40"/>
      <c r="B48" s="62"/>
      <c r="C48" s="46"/>
      <c r="D48" s="117"/>
      <c r="E48" s="46"/>
      <c r="F48" s="41"/>
      <c r="G48" s="98"/>
      <c r="H48" s="42"/>
      <c r="I48" s="58">
        <f t="shared" si="1"/>
        <v>0</v>
      </c>
      <c r="J48" s="21">
        <f t="shared" si="0"/>
        <v>0</v>
      </c>
      <c r="K48" s="58">
        <f t="shared" si="2"/>
        <v>0</v>
      </c>
      <c r="L48" s="70"/>
      <c r="M48" s="70"/>
      <c r="N48" s="70"/>
      <c r="O48" s="70"/>
      <c r="P48" s="70"/>
    </row>
    <row r="49" spans="1:16">
      <c r="A49" s="40"/>
      <c r="B49" s="62"/>
      <c r="C49" s="46"/>
      <c r="D49" s="117"/>
      <c r="E49" s="46"/>
      <c r="F49" s="41"/>
      <c r="G49" s="98"/>
      <c r="H49" s="42"/>
      <c r="I49" s="58">
        <f t="shared" si="1"/>
        <v>0</v>
      </c>
      <c r="J49" s="21">
        <f t="shared" si="0"/>
        <v>0</v>
      </c>
      <c r="K49" s="58">
        <f t="shared" si="2"/>
        <v>0</v>
      </c>
      <c r="L49" s="70"/>
      <c r="M49" s="70"/>
      <c r="N49" s="70"/>
      <c r="O49" s="70"/>
      <c r="P49" s="70"/>
    </row>
    <row r="50" spans="1:16">
      <c r="A50" s="40"/>
      <c r="B50" s="62"/>
      <c r="C50" s="46"/>
      <c r="D50" s="117"/>
      <c r="E50" s="46"/>
      <c r="F50" s="41"/>
      <c r="G50" s="98"/>
      <c r="H50" s="42"/>
      <c r="I50" s="58">
        <f t="shared" si="1"/>
        <v>0</v>
      </c>
      <c r="J50" s="21">
        <f t="shared" si="0"/>
        <v>0</v>
      </c>
      <c r="K50" s="58">
        <f t="shared" si="2"/>
        <v>0</v>
      </c>
      <c r="L50" s="70"/>
      <c r="M50" s="70"/>
      <c r="N50" s="70"/>
      <c r="O50" s="70"/>
      <c r="P50" s="70"/>
    </row>
    <row r="51" spans="1:16">
      <c r="A51" s="40"/>
      <c r="B51" s="62"/>
      <c r="C51" s="46"/>
      <c r="D51" s="117"/>
      <c r="E51" s="46"/>
      <c r="F51" s="41"/>
      <c r="G51" s="98"/>
      <c r="H51" s="42"/>
      <c r="I51" s="58">
        <f t="shared" si="1"/>
        <v>0</v>
      </c>
      <c r="J51" s="21">
        <f t="shared" si="0"/>
        <v>0</v>
      </c>
      <c r="K51" s="58">
        <f t="shared" si="2"/>
        <v>0</v>
      </c>
      <c r="L51" s="70"/>
      <c r="M51" s="70"/>
      <c r="N51" s="70"/>
      <c r="O51" s="70"/>
      <c r="P51" s="70"/>
    </row>
    <row r="52" spans="1:16">
      <c r="A52" s="40"/>
      <c r="B52" s="62"/>
      <c r="C52" s="46"/>
      <c r="D52" s="117"/>
      <c r="E52" s="46"/>
      <c r="F52" s="41"/>
      <c r="G52" s="98"/>
      <c r="H52" s="42"/>
      <c r="I52" s="58">
        <f t="shared" si="1"/>
        <v>0</v>
      </c>
      <c r="J52" s="21">
        <f t="shared" si="0"/>
        <v>0</v>
      </c>
      <c r="K52" s="58">
        <f t="shared" si="2"/>
        <v>0</v>
      </c>
      <c r="L52" s="70"/>
      <c r="M52" s="70"/>
      <c r="N52" s="70"/>
      <c r="O52" s="70"/>
      <c r="P52" s="70"/>
    </row>
    <row r="53" spans="1:16">
      <c r="A53" s="40"/>
      <c r="B53" s="62"/>
      <c r="C53" s="46"/>
      <c r="D53" s="117"/>
      <c r="E53" s="46"/>
      <c r="F53" s="41"/>
      <c r="G53" s="98"/>
      <c r="H53" s="42"/>
      <c r="I53" s="58">
        <f t="shared" si="1"/>
        <v>0</v>
      </c>
      <c r="J53" s="21">
        <f t="shared" si="0"/>
        <v>0</v>
      </c>
      <c r="K53" s="58">
        <f t="shared" si="2"/>
        <v>0</v>
      </c>
      <c r="L53" s="70"/>
      <c r="M53" s="70"/>
      <c r="N53" s="70"/>
      <c r="O53" s="70"/>
      <c r="P53" s="70"/>
    </row>
    <row r="54" spans="1:16">
      <c r="A54" s="40"/>
      <c r="B54" s="62"/>
      <c r="C54" s="46"/>
      <c r="D54" s="117"/>
      <c r="E54" s="46"/>
      <c r="F54" s="41"/>
      <c r="G54" s="98"/>
      <c r="H54" s="42"/>
      <c r="I54" s="58">
        <f t="shared" si="1"/>
        <v>0</v>
      </c>
      <c r="J54" s="21">
        <f t="shared" si="0"/>
        <v>0</v>
      </c>
      <c r="K54" s="58">
        <f t="shared" si="2"/>
        <v>0</v>
      </c>
      <c r="L54" s="70"/>
      <c r="M54" s="70"/>
      <c r="N54" s="70"/>
      <c r="O54" s="70"/>
      <c r="P54" s="70"/>
    </row>
    <row r="55" spans="1:16">
      <c r="A55" s="40"/>
      <c r="B55" s="62"/>
      <c r="C55" s="46"/>
      <c r="D55" s="117"/>
      <c r="E55" s="46"/>
      <c r="F55" s="41"/>
      <c r="G55" s="98"/>
      <c r="H55" s="42"/>
      <c r="I55" s="58">
        <f t="shared" si="1"/>
        <v>0</v>
      </c>
      <c r="J55" s="21">
        <f t="shared" si="0"/>
        <v>0</v>
      </c>
      <c r="K55" s="58">
        <f t="shared" si="2"/>
        <v>0</v>
      </c>
      <c r="L55" s="70"/>
      <c r="M55" s="70"/>
      <c r="N55" s="70"/>
      <c r="O55" s="70"/>
      <c r="P55" s="70"/>
    </row>
    <row r="56" spans="1:16">
      <c r="A56" s="40"/>
      <c r="B56" s="62"/>
      <c r="C56" s="46"/>
      <c r="D56" s="117"/>
      <c r="E56" s="46"/>
      <c r="F56" s="41"/>
      <c r="G56" s="98"/>
      <c r="H56" s="42"/>
      <c r="I56" s="58">
        <f t="shared" si="1"/>
        <v>0</v>
      </c>
      <c r="J56" s="21">
        <f t="shared" si="0"/>
        <v>0</v>
      </c>
      <c r="K56" s="58">
        <f t="shared" si="2"/>
        <v>0</v>
      </c>
      <c r="L56" s="70"/>
      <c r="M56" s="70"/>
      <c r="N56" s="70"/>
      <c r="O56" s="70"/>
      <c r="P56" s="70"/>
    </row>
    <row r="57" spans="1:16">
      <c r="A57" s="40"/>
      <c r="B57" s="62"/>
      <c r="C57" s="46"/>
      <c r="D57" s="117"/>
      <c r="E57" s="46"/>
      <c r="F57" s="41"/>
      <c r="G57" s="98"/>
      <c r="H57" s="42"/>
      <c r="I57" s="58">
        <f t="shared" si="1"/>
        <v>0</v>
      </c>
      <c r="J57" s="21">
        <f t="shared" si="0"/>
        <v>0</v>
      </c>
      <c r="K57" s="58">
        <f t="shared" si="2"/>
        <v>0</v>
      </c>
      <c r="L57" s="70"/>
      <c r="M57" s="70"/>
      <c r="N57" s="70"/>
      <c r="O57" s="70"/>
      <c r="P57" s="70"/>
    </row>
    <row r="58" spans="1:16">
      <c r="A58" s="40"/>
      <c r="B58" s="62"/>
      <c r="C58" s="46"/>
      <c r="D58" s="117"/>
      <c r="E58" s="46"/>
      <c r="F58" s="41"/>
      <c r="G58" s="98"/>
      <c r="H58" s="42"/>
      <c r="I58" s="58">
        <f t="shared" si="1"/>
        <v>0</v>
      </c>
      <c r="J58" s="21">
        <f t="shared" si="0"/>
        <v>0</v>
      </c>
      <c r="K58" s="58">
        <f t="shared" si="2"/>
        <v>0</v>
      </c>
      <c r="L58" s="70"/>
      <c r="M58" s="70"/>
      <c r="N58" s="70"/>
      <c r="O58" s="70"/>
      <c r="P58" s="70"/>
    </row>
    <row r="59" spans="1:16">
      <c r="A59" s="40"/>
      <c r="B59" s="62"/>
      <c r="C59" s="46"/>
      <c r="D59" s="117"/>
      <c r="E59" s="46"/>
      <c r="F59" s="41"/>
      <c r="G59" s="98"/>
      <c r="H59" s="42"/>
      <c r="I59" s="58">
        <f t="shared" si="1"/>
        <v>0</v>
      </c>
      <c r="J59" s="21">
        <f t="shared" si="0"/>
        <v>0</v>
      </c>
      <c r="K59" s="58">
        <f t="shared" si="2"/>
        <v>0</v>
      </c>
      <c r="L59" s="70"/>
      <c r="M59" s="70"/>
      <c r="N59" s="70"/>
      <c r="O59" s="70"/>
      <c r="P59" s="70"/>
    </row>
    <row r="60" spans="1:16">
      <c r="A60" s="40"/>
      <c r="B60" s="62"/>
      <c r="C60" s="46"/>
      <c r="D60" s="117"/>
      <c r="E60" s="46"/>
      <c r="F60" s="41"/>
      <c r="G60" s="98"/>
      <c r="H60" s="42"/>
      <c r="I60" s="58">
        <f t="shared" si="1"/>
        <v>0</v>
      </c>
      <c r="J60" s="21">
        <f t="shared" si="0"/>
        <v>0</v>
      </c>
      <c r="K60" s="58">
        <f t="shared" si="2"/>
        <v>0</v>
      </c>
      <c r="L60" s="70"/>
      <c r="M60" s="70"/>
      <c r="N60" s="70"/>
      <c r="O60" s="70"/>
      <c r="P60" s="70"/>
    </row>
    <row r="61" spans="1:16">
      <c r="A61" s="40"/>
      <c r="B61" s="62"/>
      <c r="C61" s="46"/>
      <c r="D61" s="117"/>
      <c r="E61" s="46"/>
      <c r="F61" s="41"/>
      <c r="G61" s="98"/>
      <c r="H61" s="42"/>
      <c r="I61" s="58">
        <f t="shared" si="1"/>
        <v>0</v>
      </c>
      <c r="J61" s="21">
        <f t="shared" si="0"/>
        <v>0</v>
      </c>
      <c r="K61" s="58">
        <f t="shared" si="2"/>
        <v>0</v>
      </c>
      <c r="L61" s="70"/>
      <c r="M61" s="70"/>
      <c r="N61" s="70"/>
      <c r="O61" s="70"/>
      <c r="P61" s="70"/>
    </row>
    <row r="62" spans="1:16">
      <c r="A62" s="40"/>
      <c r="B62" s="62"/>
      <c r="C62" s="46"/>
      <c r="D62" s="117"/>
      <c r="E62" s="46"/>
      <c r="F62" s="41"/>
      <c r="G62" s="98"/>
      <c r="H62" s="42"/>
      <c r="I62" s="58">
        <f t="shared" si="1"/>
        <v>0</v>
      </c>
      <c r="J62" s="21">
        <f t="shared" si="0"/>
        <v>0</v>
      </c>
      <c r="K62" s="58">
        <f t="shared" si="2"/>
        <v>0</v>
      </c>
      <c r="L62" s="70"/>
      <c r="M62" s="70"/>
      <c r="N62" s="70"/>
      <c r="O62" s="70"/>
      <c r="P62" s="70"/>
    </row>
    <row r="63" spans="1:16" ht="7.5" customHeight="1">
      <c r="A63" s="78"/>
      <c r="B63" s="79"/>
      <c r="C63" s="80"/>
      <c r="D63" s="80"/>
      <c r="E63" s="81"/>
      <c r="F63" s="82"/>
      <c r="G63" s="99"/>
      <c r="H63" s="83"/>
      <c r="I63" s="84"/>
      <c r="J63" s="85"/>
      <c r="K63" s="70"/>
      <c r="L63" s="70"/>
      <c r="M63" s="70"/>
      <c r="N63" s="70"/>
      <c r="O63" s="70"/>
      <c r="P63" s="70"/>
    </row>
    <row r="64" spans="1:16">
      <c r="A64" s="69"/>
      <c r="B64" s="69"/>
      <c r="C64" s="69"/>
      <c r="D64" s="69"/>
      <c r="E64" s="69"/>
      <c r="F64" s="86">
        <f>SUM(F18:F62)</f>
        <v>0</v>
      </c>
      <c r="G64" s="100">
        <f>SUM(G18:G62)</f>
        <v>0</v>
      </c>
      <c r="H64" s="87"/>
      <c r="I64" s="88"/>
      <c r="J64" s="89"/>
      <c r="K64" s="90">
        <f>SUM(K18:K62)</f>
        <v>0</v>
      </c>
      <c r="L64" s="70"/>
      <c r="M64" s="70"/>
      <c r="N64" s="70"/>
      <c r="O64" s="70"/>
      <c r="P64" s="70"/>
    </row>
    <row r="65" spans="1:16">
      <c r="A65" s="69"/>
      <c r="B65" s="69"/>
      <c r="C65" s="69"/>
      <c r="D65" s="69"/>
      <c r="E65" s="69"/>
      <c r="F65" s="69"/>
      <c r="G65" s="95"/>
      <c r="H65" s="69"/>
      <c r="I65" s="91"/>
      <c r="J65" s="70"/>
      <c r="K65" s="97"/>
      <c r="L65" s="70"/>
      <c r="M65" s="70"/>
      <c r="N65" s="70"/>
      <c r="O65" s="70"/>
      <c r="P65" s="70"/>
    </row>
    <row r="66" spans="1:16">
      <c r="I66" s="8"/>
    </row>
    <row r="67" spans="1:16">
      <c r="A67" s="5"/>
      <c r="B67" s="6"/>
      <c r="C67" s="7"/>
      <c r="D67" s="7"/>
      <c r="E67" s="1"/>
      <c r="F67" s="1"/>
      <c r="G67" s="1"/>
      <c r="H67" s="1"/>
      <c r="I67" s="8"/>
    </row>
    <row r="68" spans="1:16">
      <c r="A68" s="5"/>
      <c r="B68" s="9"/>
      <c r="C68" s="7"/>
      <c r="D68" s="7"/>
      <c r="E68" s="1"/>
      <c r="F68" s="37"/>
      <c r="G68" s="36"/>
      <c r="H68" s="1"/>
      <c r="I68" s="8"/>
    </row>
    <row r="69" spans="1:16">
      <c r="A69" s="5"/>
      <c r="B69" s="9"/>
      <c r="C69" s="7"/>
      <c r="D69" s="7"/>
      <c r="E69" s="1"/>
      <c r="F69" s="1"/>
      <c r="G69" s="1"/>
      <c r="H69" s="1"/>
      <c r="I69" s="8"/>
    </row>
    <row r="70" spans="1:16">
      <c r="A70" s="5"/>
      <c r="B70" s="9"/>
      <c r="C70" s="7"/>
      <c r="D70" s="7"/>
      <c r="E70" s="1"/>
      <c r="F70" s="1"/>
      <c r="G70" s="1"/>
      <c r="H70" s="1"/>
      <c r="I70" s="8"/>
    </row>
    <row r="71" spans="1:16">
      <c r="A71" s="5"/>
      <c r="B71" s="9"/>
      <c r="C71" s="7"/>
      <c r="D71" s="7"/>
      <c r="E71" s="1"/>
      <c r="F71" s="1"/>
      <c r="G71" s="1"/>
      <c r="H71" s="1"/>
      <c r="I71" s="8"/>
    </row>
    <row r="72" spans="1:16">
      <c r="A72" s="5"/>
      <c r="B72" s="9"/>
      <c r="C72" s="7"/>
      <c r="D72" s="7"/>
      <c r="E72" s="1"/>
      <c r="F72" s="1"/>
      <c r="G72" s="1"/>
      <c r="H72" s="1"/>
      <c r="I72" s="8"/>
    </row>
    <row r="73" spans="1:16">
      <c r="A73" s="5"/>
      <c r="B73" s="9"/>
      <c r="C73" s="7"/>
      <c r="D73" s="7"/>
      <c r="E73" s="1"/>
      <c r="F73" s="1"/>
      <c r="G73" s="1"/>
      <c r="H73" s="1"/>
      <c r="I73" s="8"/>
    </row>
    <row r="74" spans="1:16">
      <c r="A74" s="5"/>
      <c r="B74" s="9"/>
      <c r="C74" s="7"/>
      <c r="D74" s="7"/>
      <c r="E74" s="1"/>
      <c r="F74" s="1"/>
      <c r="G74" s="1"/>
      <c r="H74" s="1"/>
      <c r="I74" s="8"/>
    </row>
    <row r="75" spans="1:16">
      <c r="A75" s="5"/>
      <c r="B75" s="9"/>
      <c r="C75" s="7"/>
      <c r="D75" s="7"/>
      <c r="E75" s="1"/>
      <c r="F75" s="1"/>
      <c r="G75" s="1"/>
      <c r="H75" s="1"/>
      <c r="I75" s="8"/>
    </row>
    <row r="76" spans="1:16">
      <c r="A76" s="5"/>
      <c r="B76" s="9"/>
      <c r="C76" s="7"/>
      <c r="D76" s="7"/>
      <c r="E76" s="1"/>
      <c r="F76" s="1"/>
      <c r="G76" s="1"/>
      <c r="H76" s="1"/>
      <c r="I76" s="8"/>
    </row>
    <row r="77" spans="1:16">
      <c r="A77" s="5"/>
      <c r="B77" s="9"/>
      <c r="C77" s="7"/>
      <c r="D77" s="7"/>
      <c r="E77" s="1"/>
      <c r="F77" s="1"/>
      <c r="G77" s="1"/>
      <c r="H77" s="1"/>
      <c r="I77" s="8"/>
    </row>
    <row r="78" spans="1:16">
      <c r="A78" s="5"/>
      <c r="B78" s="9"/>
      <c r="C78" s="7"/>
      <c r="D78" s="7"/>
      <c r="E78" s="1"/>
      <c r="F78" s="1"/>
      <c r="G78" s="1"/>
      <c r="H78" s="1"/>
      <c r="I78" s="10"/>
    </row>
    <row r="79" spans="1:16">
      <c r="A79" s="11"/>
      <c r="B79" s="9"/>
      <c r="C79" s="7"/>
      <c r="D79" s="7"/>
      <c r="E79" s="1"/>
      <c r="F79" s="1"/>
      <c r="G79" s="12"/>
      <c r="H79" s="12"/>
      <c r="I79" s="13"/>
    </row>
  </sheetData>
  <mergeCells count="18">
    <mergeCell ref="A16:A17"/>
    <mergeCell ref="B16:B17"/>
    <mergeCell ref="G16:G17"/>
    <mergeCell ref="K16:K17"/>
    <mergeCell ref="A12:B12"/>
    <mergeCell ref="A13:B13"/>
    <mergeCell ref="A14:B14"/>
    <mergeCell ref="I16:I17"/>
    <mergeCell ref="J16:J17"/>
    <mergeCell ref="D16:D17"/>
    <mergeCell ref="C10:F10"/>
    <mergeCell ref="C12:H12"/>
    <mergeCell ref="C13:H13"/>
    <mergeCell ref="C14:H14"/>
    <mergeCell ref="C16:C17"/>
    <mergeCell ref="E16:E17"/>
    <mergeCell ref="F16:F17"/>
    <mergeCell ref="H16:H17"/>
  </mergeCells>
  <dataValidations count="3">
    <dataValidation type="list" allowBlank="1" showInputMessage="1" showErrorMessage="1" sqref="E18:E63" xr:uid="{00000000-0002-0000-0100-000000000000}">
      <formula1>AdditionalRI</formula1>
    </dataValidation>
    <dataValidation type="list" allowBlank="1" showInputMessage="1" showErrorMessage="1" sqref="C18:C62" xr:uid="{00000000-0002-0000-0100-000001000000}">
      <formula1>DPDG</formula1>
    </dataValidation>
    <dataValidation type="list" allowBlank="1" showInputMessage="1" showErrorMessage="1" sqref="D18:D62" xr:uid="{00000000-0002-0000-0100-000002000000}">
      <formula1>MinRate</formula1>
    </dataValidation>
  </dataValidations>
  <pageMargins left="0.19685039370078741" right="0.19685039370078741" top="0.74803149606299213" bottom="0.74803149606299213" header="0.31496062992125984" footer="0.31496062992125984"/>
  <pageSetup paperSize="9" orientation="portrait" horizontalDpi="4294967293" r:id="rId1"/>
  <headerFooter>
    <oddHeader>&amp;C&amp;"Arial,Bold"&amp;18&amp;K0000CCThe Transcription Agency&amp;"Arial,Regular"
&amp;14Transcriptions and Translations
&amp;12Pay Invoice and Remittance</oddHeader>
    <oddFooter>&amp;C&amp;"Arial,Bold"&amp;12&amp;K0000CCThe Transcription Agency    24-28 High Street    Hythe    Kent    CT21 5AT    UK
Tel: (+44) 01303 230038
pay@thetranscriptionagency.com              www.thetranscriptionagency.com&amp;R&amp;"Arial,Regular"&amp;8TTA F027.4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B050"/>
  </sheetPr>
  <dimension ref="A1:N65"/>
  <sheetViews>
    <sheetView zoomScaleNormal="100" workbookViewId="0">
      <pane ySplit="4" topLeftCell="A5" activePane="bottomLeft" state="frozen"/>
      <selection pane="bottomLeft" activeCell="C5" sqref="C5"/>
    </sheetView>
  </sheetViews>
  <sheetFormatPr defaultRowHeight="15"/>
  <cols>
    <col min="1" max="1" width="9.7109375" style="2" customWidth="1"/>
    <col min="2" max="2" width="41.85546875" style="2" customWidth="1"/>
    <col min="3" max="3" width="6.85546875" style="2" customWidth="1"/>
    <col min="4" max="4" width="7.5703125" style="2" customWidth="1"/>
    <col min="5" max="5" width="7.85546875" style="2" customWidth="1"/>
    <col min="6" max="6" width="9.28515625" style="2" customWidth="1"/>
    <col min="7" max="7" width="7.140625" style="2" customWidth="1"/>
    <col min="8" max="8" width="10.28515625" style="2" customWidth="1"/>
    <col min="10" max="10" width="10.140625" bestFit="1" customWidth="1"/>
  </cols>
  <sheetData>
    <row r="1" spans="1:14" s="2" customFormat="1" ht="29.25" customHeight="1">
      <c r="A1" s="139" t="s">
        <v>27</v>
      </c>
      <c r="B1" s="140"/>
      <c r="C1" s="140"/>
      <c r="D1" s="140"/>
      <c r="E1" s="140"/>
      <c r="F1" s="140"/>
      <c r="G1" s="140"/>
      <c r="H1" s="140"/>
      <c r="I1" s="70"/>
      <c r="J1" s="70"/>
      <c r="K1" s="69"/>
      <c r="L1" s="69"/>
      <c r="M1" s="69"/>
      <c r="N1" s="69"/>
    </row>
    <row r="2" spans="1:14" s="2" customFormat="1" ht="6.75" customHeight="1">
      <c r="A2" s="77"/>
      <c r="B2" s="69"/>
      <c r="C2" s="69"/>
      <c r="D2" s="69"/>
      <c r="E2" s="69"/>
      <c r="F2" s="69"/>
      <c r="G2" s="69"/>
      <c r="H2" s="69"/>
      <c r="I2" s="70"/>
      <c r="J2" s="70"/>
      <c r="K2" s="69"/>
      <c r="L2" s="69"/>
      <c r="M2" s="69"/>
      <c r="N2" s="69"/>
    </row>
    <row r="3" spans="1:14" ht="30.75" customHeight="1">
      <c r="A3" s="131" t="s">
        <v>20</v>
      </c>
      <c r="B3" s="132" t="s">
        <v>19</v>
      </c>
      <c r="C3" s="142" t="s">
        <v>52</v>
      </c>
      <c r="D3" s="142" t="s">
        <v>51</v>
      </c>
      <c r="E3" s="129" t="s">
        <v>26</v>
      </c>
      <c r="F3" s="129" t="s">
        <v>18</v>
      </c>
      <c r="G3" s="130" t="s">
        <v>4</v>
      </c>
      <c r="H3" s="134" t="s">
        <v>1</v>
      </c>
      <c r="I3" s="70"/>
      <c r="J3" s="70"/>
      <c r="K3" s="70"/>
      <c r="L3" s="70"/>
      <c r="M3" s="70"/>
      <c r="N3" s="70"/>
    </row>
    <row r="4" spans="1:14">
      <c r="A4" s="128"/>
      <c r="B4" s="141"/>
      <c r="C4" s="143"/>
      <c r="D4" s="143"/>
      <c r="E4" s="144"/>
      <c r="F4" s="128"/>
      <c r="G4" s="128"/>
      <c r="H4" s="135"/>
      <c r="I4" s="70"/>
      <c r="J4" s="70"/>
      <c r="K4" s="70"/>
      <c r="L4" s="70"/>
      <c r="M4" s="70"/>
      <c r="N4" s="70"/>
    </row>
    <row r="5" spans="1:14">
      <c r="A5" s="40"/>
      <c r="B5" s="62"/>
      <c r="C5" s="27"/>
      <c r="D5" s="30"/>
      <c r="E5" s="41"/>
      <c r="F5" s="98"/>
      <c r="G5" s="42"/>
      <c r="H5" s="58">
        <f>D5*E5</f>
        <v>0</v>
      </c>
      <c r="I5" s="70"/>
      <c r="J5" s="70"/>
      <c r="K5" s="70"/>
      <c r="L5" s="70"/>
      <c r="M5" s="70"/>
      <c r="N5" s="70"/>
    </row>
    <row r="6" spans="1:14">
      <c r="A6" s="40"/>
      <c r="B6" s="62"/>
      <c r="C6" s="27"/>
      <c r="D6" s="30"/>
      <c r="E6" s="41"/>
      <c r="F6" s="98"/>
      <c r="G6" s="42"/>
      <c r="H6" s="58">
        <f t="shared" ref="H6:H49" si="0">D6*E6</f>
        <v>0</v>
      </c>
      <c r="I6" s="70"/>
      <c r="J6" s="70"/>
      <c r="K6" s="70"/>
      <c r="L6" s="70"/>
      <c r="M6" s="70"/>
      <c r="N6" s="70"/>
    </row>
    <row r="7" spans="1:14">
      <c r="A7" s="40"/>
      <c r="B7" s="62"/>
      <c r="C7" s="27"/>
      <c r="D7" s="30"/>
      <c r="E7" s="41"/>
      <c r="F7" s="98"/>
      <c r="G7" s="42"/>
      <c r="H7" s="58">
        <f t="shared" si="0"/>
        <v>0</v>
      </c>
      <c r="I7" s="70"/>
      <c r="J7" s="70"/>
      <c r="K7" s="70"/>
      <c r="L7" s="70"/>
      <c r="M7" s="70"/>
      <c r="N7" s="70"/>
    </row>
    <row r="8" spans="1:14">
      <c r="A8" s="40"/>
      <c r="B8" s="62"/>
      <c r="C8" s="27"/>
      <c r="D8" s="30"/>
      <c r="E8" s="41"/>
      <c r="F8" s="98"/>
      <c r="G8" s="42"/>
      <c r="H8" s="58">
        <f t="shared" si="0"/>
        <v>0</v>
      </c>
      <c r="I8" s="70"/>
      <c r="J8" s="70"/>
      <c r="K8" s="70"/>
      <c r="L8" s="70"/>
      <c r="M8" s="70"/>
      <c r="N8" s="70"/>
    </row>
    <row r="9" spans="1:14" ht="18">
      <c r="A9" s="40"/>
      <c r="B9" s="62"/>
      <c r="C9" s="27"/>
      <c r="D9" s="30"/>
      <c r="E9" s="41"/>
      <c r="F9" s="98"/>
      <c r="G9" s="42"/>
      <c r="H9" s="58">
        <f t="shared" si="0"/>
        <v>0</v>
      </c>
      <c r="I9" s="70"/>
      <c r="J9" s="92"/>
      <c r="K9" s="70"/>
      <c r="L9" s="70"/>
      <c r="M9" s="70"/>
      <c r="N9" s="70"/>
    </row>
    <row r="10" spans="1:14" ht="18">
      <c r="A10" s="40"/>
      <c r="B10" s="62"/>
      <c r="C10" s="27"/>
      <c r="D10" s="30"/>
      <c r="E10" s="41"/>
      <c r="F10" s="98"/>
      <c r="G10" s="42"/>
      <c r="H10" s="58">
        <f t="shared" si="0"/>
        <v>0</v>
      </c>
      <c r="I10" s="70"/>
      <c r="J10" s="92"/>
      <c r="K10" s="70"/>
      <c r="L10" s="70"/>
      <c r="M10" s="70"/>
      <c r="N10" s="70"/>
    </row>
    <row r="11" spans="1:14">
      <c r="A11" s="40"/>
      <c r="B11" s="62"/>
      <c r="C11" s="27"/>
      <c r="D11" s="30"/>
      <c r="E11" s="41"/>
      <c r="F11" s="98"/>
      <c r="G11" s="42"/>
      <c r="H11" s="58">
        <f t="shared" si="0"/>
        <v>0</v>
      </c>
      <c r="I11" s="70"/>
      <c r="J11" s="70"/>
      <c r="K11" s="70"/>
      <c r="L11" s="70"/>
      <c r="M11" s="70"/>
      <c r="N11" s="70"/>
    </row>
    <row r="12" spans="1:14">
      <c r="A12" s="40"/>
      <c r="B12" s="62"/>
      <c r="C12" s="27"/>
      <c r="D12" s="30"/>
      <c r="E12" s="41"/>
      <c r="F12" s="98"/>
      <c r="G12" s="42"/>
      <c r="H12" s="58">
        <f t="shared" si="0"/>
        <v>0</v>
      </c>
      <c r="I12" s="70"/>
      <c r="J12" s="70"/>
      <c r="K12" s="70"/>
      <c r="L12" s="70"/>
      <c r="M12" s="70"/>
      <c r="N12" s="70"/>
    </row>
    <row r="13" spans="1:14">
      <c r="A13" s="40"/>
      <c r="B13" s="62"/>
      <c r="C13" s="27"/>
      <c r="D13" s="30"/>
      <c r="E13" s="41"/>
      <c r="F13" s="98"/>
      <c r="G13" s="42"/>
      <c r="H13" s="58">
        <f t="shared" si="0"/>
        <v>0</v>
      </c>
      <c r="I13" s="70"/>
      <c r="J13" s="70"/>
      <c r="K13" s="70"/>
      <c r="L13" s="70"/>
      <c r="M13" s="70"/>
      <c r="N13" s="70"/>
    </row>
    <row r="14" spans="1:14">
      <c r="A14" s="40"/>
      <c r="B14" s="62"/>
      <c r="C14" s="27"/>
      <c r="D14" s="30"/>
      <c r="E14" s="41"/>
      <c r="F14" s="98"/>
      <c r="G14" s="42"/>
      <c r="H14" s="58">
        <f t="shared" si="0"/>
        <v>0</v>
      </c>
      <c r="I14" s="70"/>
      <c r="J14" s="70"/>
      <c r="K14" s="70"/>
      <c r="L14" s="70"/>
      <c r="M14" s="70"/>
      <c r="N14" s="70"/>
    </row>
    <row r="15" spans="1:14">
      <c r="A15" s="40"/>
      <c r="B15" s="62"/>
      <c r="C15" s="27"/>
      <c r="D15" s="30"/>
      <c r="E15" s="41"/>
      <c r="F15" s="98"/>
      <c r="G15" s="42"/>
      <c r="H15" s="58">
        <f t="shared" si="0"/>
        <v>0</v>
      </c>
      <c r="I15" s="70"/>
      <c r="J15" s="70"/>
      <c r="K15" s="70"/>
      <c r="L15" s="70"/>
      <c r="M15" s="70"/>
      <c r="N15" s="70"/>
    </row>
    <row r="16" spans="1:14">
      <c r="A16" s="40"/>
      <c r="B16" s="62"/>
      <c r="C16" s="27"/>
      <c r="D16" s="30"/>
      <c r="E16" s="41"/>
      <c r="F16" s="98"/>
      <c r="G16" s="42"/>
      <c r="H16" s="58">
        <f t="shared" si="0"/>
        <v>0</v>
      </c>
      <c r="I16" s="70"/>
      <c r="J16" s="70"/>
      <c r="K16" s="70"/>
      <c r="L16" s="70"/>
      <c r="M16" s="70"/>
      <c r="N16" s="70"/>
    </row>
    <row r="17" spans="1:14">
      <c r="A17" s="40"/>
      <c r="B17" s="62"/>
      <c r="C17" s="27"/>
      <c r="D17" s="30"/>
      <c r="E17" s="41"/>
      <c r="F17" s="98"/>
      <c r="G17" s="42"/>
      <c r="H17" s="58">
        <f t="shared" si="0"/>
        <v>0</v>
      </c>
      <c r="I17" s="70"/>
      <c r="J17" s="70"/>
      <c r="K17" s="70"/>
      <c r="L17" s="70"/>
      <c r="M17" s="70"/>
      <c r="N17" s="70"/>
    </row>
    <row r="18" spans="1:14">
      <c r="A18" s="40"/>
      <c r="B18" s="62"/>
      <c r="C18" s="27"/>
      <c r="D18" s="30"/>
      <c r="E18" s="41"/>
      <c r="F18" s="98"/>
      <c r="G18" s="42"/>
      <c r="H18" s="58">
        <f t="shared" si="0"/>
        <v>0</v>
      </c>
      <c r="I18" s="70"/>
      <c r="J18" s="70"/>
      <c r="K18" s="70"/>
      <c r="L18" s="70"/>
      <c r="M18" s="70"/>
      <c r="N18" s="70"/>
    </row>
    <row r="19" spans="1:14">
      <c r="A19" s="40"/>
      <c r="B19" s="62"/>
      <c r="C19" s="27"/>
      <c r="D19" s="30"/>
      <c r="E19" s="41"/>
      <c r="F19" s="98"/>
      <c r="G19" s="42"/>
      <c r="H19" s="58">
        <f t="shared" si="0"/>
        <v>0</v>
      </c>
      <c r="I19" s="70"/>
      <c r="J19" s="70"/>
      <c r="K19" s="70"/>
      <c r="L19" s="70"/>
      <c r="M19" s="70"/>
      <c r="N19" s="70"/>
    </row>
    <row r="20" spans="1:14">
      <c r="A20" s="40"/>
      <c r="B20" s="62"/>
      <c r="C20" s="27"/>
      <c r="D20" s="30"/>
      <c r="E20" s="41"/>
      <c r="F20" s="98"/>
      <c r="G20" s="42"/>
      <c r="H20" s="58">
        <f t="shared" si="0"/>
        <v>0</v>
      </c>
      <c r="I20" s="70"/>
      <c r="J20" s="70"/>
      <c r="K20" s="70"/>
      <c r="L20" s="70"/>
      <c r="M20" s="70"/>
      <c r="N20" s="70"/>
    </row>
    <row r="21" spans="1:14">
      <c r="A21" s="40"/>
      <c r="B21" s="62"/>
      <c r="C21" s="27"/>
      <c r="D21" s="30"/>
      <c r="E21" s="41"/>
      <c r="F21" s="98"/>
      <c r="G21" s="42"/>
      <c r="H21" s="58">
        <f t="shared" si="0"/>
        <v>0</v>
      </c>
      <c r="I21" s="70"/>
      <c r="J21" s="70"/>
      <c r="K21" s="70"/>
      <c r="L21" s="70"/>
      <c r="M21" s="70"/>
      <c r="N21" s="70"/>
    </row>
    <row r="22" spans="1:14">
      <c r="A22" s="40"/>
      <c r="B22" s="62"/>
      <c r="C22" s="27"/>
      <c r="D22" s="30"/>
      <c r="E22" s="41"/>
      <c r="F22" s="98"/>
      <c r="G22" s="42"/>
      <c r="H22" s="58">
        <f t="shared" si="0"/>
        <v>0</v>
      </c>
      <c r="I22" s="70"/>
      <c r="J22" s="70"/>
      <c r="K22" s="70"/>
      <c r="L22" s="70"/>
      <c r="M22" s="70"/>
      <c r="N22" s="70"/>
    </row>
    <row r="23" spans="1:14">
      <c r="A23" s="40"/>
      <c r="B23" s="62"/>
      <c r="C23" s="27"/>
      <c r="D23" s="30"/>
      <c r="E23" s="41"/>
      <c r="F23" s="98"/>
      <c r="G23" s="42"/>
      <c r="H23" s="58">
        <f t="shared" si="0"/>
        <v>0</v>
      </c>
      <c r="I23" s="70"/>
      <c r="J23" s="70"/>
      <c r="K23" s="70"/>
      <c r="L23" s="70"/>
      <c r="M23" s="70"/>
      <c r="N23" s="70"/>
    </row>
    <row r="24" spans="1:14">
      <c r="A24" s="40"/>
      <c r="B24" s="62"/>
      <c r="C24" s="27"/>
      <c r="D24" s="30"/>
      <c r="E24" s="41"/>
      <c r="F24" s="98"/>
      <c r="G24" s="42"/>
      <c r="H24" s="58">
        <f t="shared" si="0"/>
        <v>0</v>
      </c>
      <c r="I24" s="70"/>
      <c r="J24" s="70"/>
      <c r="K24" s="70"/>
      <c r="L24" s="70"/>
      <c r="M24" s="70"/>
      <c r="N24" s="70"/>
    </row>
    <row r="25" spans="1:14">
      <c r="A25" s="40"/>
      <c r="B25" s="62"/>
      <c r="C25" s="27"/>
      <c r="D25" s="30"/>
      <c r="E25" s="41"/>
      <c r="F25" s="98"/>
      <c r="G25" s="42"/>
      <c r="H25" s="58">
        <f t="shared" si="0"/>
        <v>0</v>
      </c>
      <c r="I25" s="70"/>
      <c r="J25" s="70"/>
      <c r="K25" s="70"/>
      <c r="L25" s="70"/>
      <c r="M25" s="70"/>
      <c r="N25" s="70"/>
    </row>
    <row r="26" spans="1:14">
      <c r="A26" s="40"/>
      <c r="B26" s="62"/>
      <c r="C26" s="27"/>
      <c r="D26" s="30"/>
      <c r="E26" s="41"/>
      <c r="F26" s="98"/>
      <c r="G26" s="42"/>
      <c r="H26" s="58">
        <f t="shared" si="0"/>
        <v>0</v>
      </c>
      <c r="I26" s="70"/>
      <c r="J26" s="70"/>
      <c r="K26" s="70"/>
      <c r="L26" s="70"/>
      <c r="M26" s="70"/>
      <c r="N26" s="70"/>
    </row>
    <row r="27" spans="1:14">
      <c r="A27" s="40"/>
      <c r="B27" s="62"/>
      <c r="C27" s="27"/>
      <c r="D27" s="30"/>
      <c r="E27" s="41"/>
      <c r="F27" s="98"/>
      <c r="G27" s="42"/>
      <c r="H27" s="58">
        <f t="shared" si="0"/>
        <v>0</v>
      </c>
      <c r="I27" s="70"/>
      <c r="J27" s="70"/>
      <c r="K27" s="70"/>
      <c r="L27" s="70"/>
      <c r="M27" s="70"/>
      <c r="N27" s="70"/>
    </row>
    <row r="28" spans="1:14">
      <c r="A28" s="40"/>
      <c r="B28" s="62"/>
      <c r="C28" s="27"/>
      <c r="D28" s="30"/>
      <c r="E28" s="41"/>
      <c r="F28" s="98"/>
      <c r="G28" s="42"/>
      <c r="H28" s="58">
        <f t="shared" si="0"/>
        <v>0</v>
      </c>
      <c r="I28" s="70"/>
      <c r="J28" s="70"/>
      <c r="K28" s="70"/>
      <c r="L28" s="70"/>
      <c r="M28" s="70"/>
      <c r="N28" s="70"/>
    </row>
    <row r="29" spans="1:14">
      <c r="A29" s="40"/>
      <c r="B29" s="62"/>
      <c r="C29" s="27"/>
      <c r="D29" s="30"/>
      <c r="E29" s="41"/>
      <c r="F29" s="98"/>
      <c r="G29" s="42"/>
      <c r="H29" s="58">
        <f t="shared" si="0"/>
        <v>0</v>
      </c>
      <c r="I29" s="70"/>
      <c r="J29" s="70"/>
      <c r="K29" s="70"/>
      <c r="L29" s="70"/>
      <c r="M29" s="70"/>
      <c r="N29" s="70"/>
    </row>
    <row r="30" spans="1:14">
      <c r="A30" s="40"/>
      <c r="B30" s="62"/>
      <c r="C30" s="27"/>
      <c r="D30" s="30"/>
      <c r="E30" s="41"/>
      <c r="F30" s="98"/>
      <c r="G30" s="42"/>
      <c r="H30" s="58">
        <f t="shared" si="0"/>
        <v>0</v>
      </c>
      <c r="I30" s="70"/>
      <c r="J30" s="70"/>
      <c r="K30" s="70"/>
      <c r="L30" s="70"/>
      <c r="M30" s="70"/>
      <c r="N30" s="70"/>
    </row>
    <row r="31" spans="1:14">
      <c r="A31" s="40"/>
      <c r="B31" s="62"/>
      <c r="C31" s="27"/>
      <c r="D31" s="30"/>
      <c r="E31" s="41"/>
      <c r="F31" s="98"/>
      <c r="G31" s="42"/>
      <c r="H31" s="58">
        <f t="shared" si="0"/>
        <v>0</v>
      </c>
      <c r="I31" s="70"/>
      <c r="J31" s="70"/>
      <c r="K31" s="70"/>
      <c r="L31" s="70"/>
      <c r="M31" s="70"/>
      <c r="N31" s="70"/>
    </row>
    <row r="32" spans="1:14">
      <c r="A32" s="40"/>
      <c r="B32" s="62"/>
      <c r="C32" s="27"/>
      <c r="D32" s="30"/>
      <c r="E32" s="41"/>
      <c r="F32" s="98"/>
      <c r="G32" s="42"/>
      <c r="H32" s="58">
        <f t="shared" si="0"/>
        <v>0</v>
      </c>
      <c r="I32" s="70"/>
      <c r="J32" s="70"/>
      <c r="K32" s="70"/>
      <c r="L32" s="70"/>
      <c r="M32" s="70"/>
      <c r="N32" s="70"/>
    </row>
    <row r="33" spans="1:14">
      <c r="A33" s="40"/>
      <c r="B33" s="62"/>
      <c r="C33" s="27"/>
      <c r="D33" s="30"/>
      <c r="E33" s="41"/>
      <c r="F33" s="98"/>
      <c r="G33" s="42"/>
      <c r="H33" s="58">
        <f t="shared" si="0"/>
        <v>0</v>
      </c>
      <c r="I33" s="70"/>
      <c r="J33" s="70"/>
      <c r="K33" s="70"/>
      <c r="L33" s="70"/>
      <c r="M33" s="70"/>
      <c r="N33" s="70"/>
    </row>
    <row r="34" spans="1:14">
      <c r="A34" s="40"/>
      <c r="B34" s="62"/>
      <c r="C34" s="27"/>
      <c r="D34" s="30"/>
      <c r="E34" s="41"/>
      <c r="F34" s="98"/>
      <c r="G34" s="42"/>
      <c r="H34" s="58">
        <f t="shared" si="0"/>
        <v>0</v>
      </c>
      <c r="I34" s="70"/>
      <c r="J34" s="70"/>
      <c r="K34" s="70"/>
      <c r="L34" s="70"/>
      <c r="M34" s="70"/>
      <c r="N34" s="70"/>
    </row>
    <row r="35" spans="1:14">
      <c r="A35" s="40"/>
      <c r="B35" s="62"/>
      <c r="C35" s="27"/>
      <c r="D35" s="30"/>
      <c r="E35" s="41"/>
      <c r="F35" s="98"/>
      <c r="G35" s="42"/>
      <c r="H35" s="58">
        <f t="shared" si="0"/>
        <v>0</v>
      </c>
      <c r="I35" s="70"/>
      <c r="J35" s="70"/>
      <c r="K35" s="70"/>
      <c r="L35" s="70"/>
      <c r="M35" s="70"/>
      <c r="N35" s="70"/>
    </row>
    <row r="36" spans="1:14">
      <c r="A36" s="40"/>
      <c r="B36" s="62"/>
      <c r="C36" s="27"/>
      <c r="D36" s="30"/>
      <c r="E36" s="41"/>
      <c r="F36" s="98"/>
      <c r="G36" s="42"/>
      <c r="H36" s="58">
        <f t="shared" si="0"/>
        <v>0</v>
      </c>
      <c r="I36" s="70"/>
      <c r="J36" s="70"/>
      <c r="K36" s="70"/>
      <c r="L36" s="70"/>
      <c r="M36" s="70"/>
      <c r="N36" s="70"/>
    </row>
    <row r="37" spans="1:14">
      <c r="A37" s="40"/>
      <c r="B37" s="62"/>
      <c r="C37" s="27"/>
      <c r="D37" s="30"/>
      <c r="E37" s="41"/>
      <c r="F37" s="98"/>
      <c r="G37" s="42"/>
      <c r="H37" s="58">
        <f t="shared" si="0"/>
        <v>0</v>
      </c>
      <c r="I37" s="70"/>
      <c r="J37" s="70"/>
      <c r="K37" s="70"/>
      <c r="L37" s="70"/>
      <c r="M37" s="70"/>
      <c r="N37" s="70"/>
    </row>
    <row r="38" spans="1:14">
      <c r="A38" s="40"/>
      <c r="B38" s="62"/>
      <c r="C38" s="27"/>
      <c r="D38" s="30"/>
      <c r="E38" s="41"/>
      <c r="F38" s="98"/>
      <c r="G38" s="42"/>
      <c r="H38" s="58">
        <f t="shared" si="0"/>
        <v>0</v>
      </c>
      <c r="I38" s="70"/>
      <c r="J38" s="70"/>
      <c r="K38" s="70"/>
      <c r="L38" s="70"/>
      <c r="M38" s="70"/>
      <c r="N38" s="70"/>
    </row>
    <row r="39" spans="1:14">
      <c r="A39" s="40"/>
      <c r="B39" s="62"/>
      <c r="C39" s="27"/>
      <c r="D39" s="30"/>
      <c r="E39" s="41"/>
      <c r="F39" s="98"/>
      <c r="G39" s="42"/>
      <c r="H39" s="58">
        <f t="shared" si="0"/>
        <v>0</v>
      </c>
      <c r="I39" s="70"/>
      <c r="J39" s="70"/>
      <c r="K39" s="70"/>
      <c r="L39" s="70"/>
      <c r="M39" s="70"/>
      <c r="N39" s="70"/>
    </row>
    <row r="40" spans="1:14">
      <c r="A40" s="40"/>
      <c r="B40" s="62"/>
      <c r="C40" s="27"/>
      <c r="D40" s="30"/>
      <c r="E40" s="41"/>
      <c r="F40" s="98"/>
      <c r="G40" s="42"/>
      <c r="H40" s="58">
        <f t="shared" si="0"/>
        <v>0</v>
      </c>
      <c r="I40" s="70"/>
      <c r="J40" s="70"/>
      <c r="K40" s="70"/>
      <c r="L40" s="70"/>
      <c r="M40" s="70"/>
      <c r="N40" s="70"/>
    </row>
    <row r="41" spans="1:14">
      <c r="A41" s="40"/>
      <c r="B41" s="62"/>
      <c r="C41" s="27"/>
      <c r="D41" s="30"/>
      <c r="E41" s="41"/>
      <c r="F41" s="98"/>
      <c r="G41" s="42"/>
      <c r="H41" s="58">
        <f t="shared" si="0"/>
        <v>0</v>
      </c>
      <c r="I41" s="70"/>
      <c r="J41" s="70"/>
      <c r="K41" s="70"/>
      <c r="L41" s="70"/>
      <c r="M41" s="70"/>
      <c r="N41" s="70"/>
    </row>
    <row r="42" spans="1:14">
      <c r="A42" s="40"/>
      <c r="B42" s="62"/>
      <c r="C42" s="27"/>
      <c r="D42" s="30"/>
      <c r="E42" s="41"/>
      <c r="F42" s="98"/>
      <c r="G42" s="42"/>
      <c r="H42" s="58">
        <f t="shared" si="0"/>
        <v>0</v>
      </c>
      <c r="I42" s="70"/>
      <c r="J42" s="70"/>
      <c r="K42" s="70"/>
      <c r="L42" s="70"/>
      <c r="M42" s="70"/>
      <c r="N42" s="70"/>
    </row>
    <row r="43" spans="1:14">
      <c r="A43" s="40"/>
      <c r="B43" s="62"/>
      <c r="C43" s="27"/>
      <c r="D43" s="30"/>
      <c r="E43" s="41"/>
      <c r="F43" s="98"/>
      <c r="G43" s="42"/>
      <c r="H43" s="58">
        <f t="shared" si="0"/>
        <v>0</v>
      </c>
      <c r="I43" s="70"/>
      <c r="J43" s="70"/>
      <c r="K43" s="70"/>
      <c r="L43" s="70"/>
      <c r="M43" s="70"/>
      <c r="N43" s="70"/>
    </row>
    <row r="44" spans="1:14">
      <c r="A44" s="40"/>
      <c r="B44" s="62"/>
      <c r="C44" s="27"/>
      <c r="D44" s="30"/>
      <c r="E44" s="41"/>
      <c r="F44" s="98"/>
      <c r="G44" s="42"/>
      <c r="H44" s="58">
        <f t="shared" si="0"/>
        <v>0</v>
      </c>
      <c r="I44" s="70"/>
      <c r="J44" s="70"/>
      <c r="K44" s="70"/>
      <c r="L44" s="70"/>
      <c r="M44" s="70"/>
      <c r="N44" s="70"/>
    </row>
    <row r="45" spans="1:14">
      <c r="A45" s="40"/>
      <c r="B45" s="62"/>
      <c r="C45" s="27"/>
      <c r="D45" s="30"/>
      <c r="E45" s="41"/>
      <c r="F45" s="98"/>
      <c r="G45" s="42"/>
      <c r="H45" s="58">
        <f t="shared" si="0"/>
        <v>0</v>
      </c>
      <c r="I45" s="70"/>
      <c r="J45" s="70"/>
      <c r="K45" s="70"/>
      <c r="L45" s="70"/>
      <c r="M45" s="70"/>
      <c r="N45" s="70"/>
    </row>
    <row r="46" spans="1:14">
      <c r="A46" s="40"/>
      <c r="B46" s="62"/>
      <c r="C46" s="27"/>
      <c r="D46" s="30"/>
      <c r="E46" s="41"/>
      <c r="F46" s="98"/>
      <c r="G46" s="42"/>
      <c r="H46" s="58">
        <f t="shared" si="0"/>
        <v>0</v>
      </c>
      <c r="I46" s="70"/>
      <c r="J46" s="70"/>
      <c r="K46" s="70"/>
      <c r="L46" s="70"/>
      <c r="M46" s="70"/>
      <c r="N46" s="70"/>
    </row>
    <row r="47" spans="1:14">
      <c r="A47" s="40"/>
      <c r="B47" s="62"/>
      <c r="C47" s="27"/>
      <c r="D47" s="30"/>
      <c r="E47" s="41"/>
      <c r="F47" s="98"/>
      <c r="G47" s="42"/>
      <c r="H47" s="58">
        <f t="shared" si="0"/>
        <v>0</v>
      </c>
      <c r="I47" s="70"/>
      <c r="J47" s="70"/>
      <c r="K47" s="70"/>
      <c r="L47" s="70"/>
      <c r="M47" s="70"/>
      <c r="N47" s="70"/>
    </row>
    <row r="48" spans="1:14">
      <c r="A48" s="40"/>
      <c r="B48" s="62"/>
      <c r="C48" s="27"/>
      <c r="D48" s="30"/>
      <c r="E48" s="41"/>
      <c r="F48" s="98"/>
      <c r="G48" s="42"/>
      <c r="H48" s="58">
        <f t="shared" si="0"/>
        <v>0</v>
      </c>
      <c r="I48" s="70"/>
      <c r="J48" s="70"/>
      <c r="K48" s="70"/>
      <c r="L48" s="70"/>
      <c r="M48" s="70"/>
      <c r="N48" s="70"/>
    </row>
    <row r="49" spans="1:14">
      <c r="A49" s="40"/>
      <c r="B49" s="62"/>
      <c r="C49" s="27"/>
      <c r="D49" s="30"/>
      <c r="E49" s="41"/>
      <c r="F49" s="98"/>
      <c r="G49" s="42"/>
      <c r="H49" s="58">
        <f t="shared" si="0"/>
        <v>0</v>
      </c>
      <c r="I49" s="70"/>
      <c r="J49" s="70"/>
      <c r="K49" s="70"/>
      <c r="L49" s="70"/>
      <c r="M49" s="70"/>
      <c r="N49" s="70"/>
    </row>
    <row r="50" spans="1:14" ht="7.5" customHeight="1">
      <c r="A50" s="78"/>
      <c r="B50" s="79"/>
      <c r="C50" s="80"/>
      <c r="D50" s="80"/>
      <c r="E50" s="82"/>
      <c r="F50" s="99"/>
      <c r="G50" s="83"/>
      <c r="H50" s="84"/>
      <c r="I50" s="70"/>
      <c r="J50" s="70"/>
      <c r="K50" s="70"/>
      <c r="L50" s="70"/>
      <c r="M50" s="70"/>
      <c r="N50" s="70"/>
    </row>
    <row r="51" spans="1:14" ht="12.75" customHeight="1">
      <c r="A51" s="78"/>
      <c r="B51" s="79"/>
      <c r="C51" s="80"/>
      <c r="D51" s="80"/>
      <c r="E51" s="93">
        <f>SUM(E5:E49)</f>
        <v>0</v>
      </c>
      <c r="F51" s="101">
        <f>SUM(F5:F49)</f>
        <v>0</v>
      </c>
      <c r="G51" s="83"/>
      <c r="H51" s="94">
        <f>SUM(H5:H49)</f>
        <v>0</v>
      </c>
      <c r="I51" s="70"/>
      <c r="J51" s="70"/>
      <c r="K51" s="70"/>
      <c r="L51" s="70"/>
      <c r="M51" s="70"/>
      <c r="N51" s="70"/>
    </row>
    <row r="52" spans="1:14">
      <c r="A52" s="69"/>
      <c r="B52" s="69"/>
      <c r="C52" s="69"/>
      <c r="D52" s="69"/>
      <c r="E52" s="69"/>
      <c r="F52" s="96"/>
      <c r="G52" s="69"/>
      <c r="H52" s="91"/>
      <c r="I52" s="70"/>
      <c r="J52" s="70"/>
      <c r="K52" s="70"/>
      <c r="L52" s="70"/>
      <c r="M52" s="70"/>
      <c r="N52" s="70"/>
    </row>
    <row r="53" spans="1:14">
      <c r="A53" s="5"/>
      <c r="B53" s="6"/>
      <c r="C53" s="7"/>
      <c r="D53" s="7"/>
      <c r="E53" s="1"/>
      <c r="F53" s="1"/>
      <c r="G53" s="1"/>
      <c r="H53" s="8"/>
    </row>
    <row r="54" spans="1:14">
      <c r="A54" s="5"/>
      <c r="B54" s="9"/>
      <c r="C54" s="7"/>
      <c r="D54" s="7"/>
      <c r="E54" s="37"/>
      <c r="F54" s="36"/>
      <c r="G54" s="1"/>
      <c r="H54" s="8"/>
    </row>
    <row r="55" spans="1:14">
      <c r="A55" s="5"/>
      <c r="B55" s="9"/>
      <c r="C55" s="7"/>
      <c r="D55" s="7"/>
      <c r="E55" s="1"/>
      <c r="F55" s="1"/>
      <c r="G55" s="1"/>
      <c r="H55" s="8"/>
    </row>
    <row r="56" spans="1:14">
      <c r="A56" s="5"/>
      <c r="B56" s="9"/>
      <c r="C56" s="7"/>
      <c r="D56" s="7"/>
      <c r="E56" s="1"/>
      <c r="F56" s="1"/>
      <c r="G56" s="1"/>
      <c r="H56" s="8"/>
    </row>
    <row r="57" spans="1:14">
      <c r="A57" s="5"/>
      <c r="B57" s="9"/>
      <c r="C57" s="7"/>
      <c r="D57" s="7"/>
      <c r="E57" s="1"/>
      <c r="F57" s="1"/>
      <c r="G57" s="1"/>
      <c r="H57" s="8"/>
    </row>
    <row r="58" spans="1:14">
      <c r="A58" s="5"/>
      <c r="B58" s="9"/>
      <c r="C58" s="7"/>
      <c r="D58" s="7"/>
      <c r="E58" s="1"/>
      <c r="F58" s="1"/>
      <c r="G58" s="1"/>
      <c r="H58" s="8"/>
    </row>
    <row r="59" spans="1:14">
      <c r="A59" s="5"/>
      <c r="B59" s="9"/>
      <c r="C59" s="7"/>
      <c r="D59" s="7"/>
      <c r="E59" s="1"/>
      <c r="F59" s="1"/>
      <c r="G59" s="1"/>
      <c r="H59" s="8"/>
    </row>
    <row r="60" spans="1:14">
      <c r="A60" s="5"/>
      <c r="B60" s="9"/>
      <c r="C60" s="7"/>
      <c r="D60" s="7"/>
      <c r="E60" s="1"/>
      <c r="F60" s="1"/>
      <c r="G60" s="1"/>
      <c r="H60" s="8"/>
    </row>
    <row r="61" spans="1:14">
      <c r="A61" s="5"/>
      <c r="B61" s="9"/>
      <c r="C61" s="7"/>
      <c r="D61" s="7"/>
      <c r="E61" s="1"/>
      <c r="F61" s="1"/>
      <c r="G61" s="1"/>
      <c r="H61" s="8"/>
    </row>
    <row r="62" spans="1:14">
      <c r="A62" s="5"/>
      <c r="B62" s="9"/>
      <c r="C62" s="7"/>
      <c r="D62" s="7"/>
      <c r="E62" s="1"/>
      <c r="F62" s="1"/>
      <c r="G62" s="1"/>
      <c r="H62" s="8"/>
    </row>
    <row r="63" spans="1:14">
      <c r="A63" s="5"/>
      <c r="B63" s="9"/>
      <c r="C63" s="7"/>
      <c r="D63" s="7"/>
      <c r="E63" s="1"/>
      <c r="F63" s="1"/>
      <c r="G63" s="1"/>
      <c r="H63" s="8"/>
    </row>
    <row r="64" spans="1:14">
      <c r="A64" s="5"/>
      <c r="B64" s="9"/>
      <c r="C64" s="7"/>
      <c r="D64" s="7"/>
      <c r="E64" s="1"/>
      <c r="F64" s="1"/>
      <c r="G64" s="1"/>
      <c r="H64" s="10"/>
    </row>
    <row r="65" spans="1:8">
      <c r="A65" s="11"/>
      <c r="B65" s="9"/>
      <c r="C65" s="7"/>
      <c r="D65" s="7"/>
      <c r="E65" s="1"/>
      <c r="F65" s="12"/>
      <c r="G65" s="12"/>
      <c r="H65" s="13"/>
    </row>
  </sheetData>
  <mergeCells count="9">
    <mergeCell ref="A1:H1"/>
    <mergeCell ref="A3:A4"/>
    <mergeCell ref="B3:B4"/>
    <mergeCell ref="C3:C4"/>
    <mergeCell ref="E3:E4"/>
    <mergeCell ref="F3:F4"/>
    <mergeCell ref="G3:G4"/>
    <mergeCell ref="H3:H4"/>
    <mergeCell ref="D3:D4"/>
  </mergeCells>
  <conditionalFormatting sqref="H5">
    <cfRule type="expression" dxfId="6" priority="5">
      <formula>IF((C5="Yes"), E5*0.35, E5*0.45)</formula>
    </cfRule>
  </conditionalFormatting>
  <conditionalFormatting sqref="H6:H49">
    <cfRule type="expression" dxfId="5" priority="1">
      <formula>IF((C6="Yes"), E6*0.35, E6*0.45)</formula>
    </cfRule>
  </conditionalFormatting>
  <dataValidations count="2">
    <dataValidation type="list" allowBlank="1" showInputMessage="1" showErrorMessage="1" sqref="C5:C49" xr:uid="{00000000-0002-0000-0200-000000000000}">
      <formula1>Voices</formula1>
    </dataValidation>
    <dataValidation type="list" allowBlank="1" showInputMessage="1" showErrorMessage="1" sqref="D5:D49" xr:uid="{00000000-0002-0000-0200-000001000000}">
      <formula1>FolioRate</formula1>
    </dataValidation>
  </dataValidations>
  <pageMargins left="0.15748031496062992" right="0.15748031496062992" top="0.74803149606299213" bottom="0.74803149606299213" header="0.31496062992125984" footer="0.31496062992125984"/>
  <pageSetup paperSize="9" orientation="portrait" horizontalDpi="4294967293" r:id="rId1"/>
  <headerFooter>
    <oddHeader>&amp;C&amp;"Arial,Bold"&amp;18&amp;K0000CCThe Transcription Agency&amp;"Arial,Regular"
&amp;14Transcriptions and Translations
&amp;12Pay Invoice and Remittance</oddHeader>
    <oddFooter>&amp;C&amp;"Arial,Bold"&amp;12&amp;K0000CCThe Transcription Agency    24-28 High Street    Hythe    Kent    CT21 5AT    UK
Tel: (+44) 01303 230038
pay@thetranscriptionagency.com              www.thetranscriptionagency.com&amp;R&amp;"Arial,Regular"&amp;8TTA F027.4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B050"/>
  </sheetPr>
  <dimension ref="A1:N66"/>
  <sheetViews>
    <sheetView zoomScaleNormal="100" workbookViewId="0">
      <pane ySplit="4" topLeftCell="A5" activePane="bottomLeft" state="frozen"/>
      <selection pane="bottomLeft" activeCell="D5" sqref="D5"/>
    </sheetView>
  </sheetViews>
  <sheetFormatPr defaultRowHeight="15"/>
  <cols>
    <col min="1" max="1" width="9.7109375" style="2" customWidth="1"/>
    <col min="2" max="2" width="40.7109375" style="2" customWidth="1"/>
    <col min="3" max="3" width="8.140625" style="2" customWidth="1"/>
    <col min="4" max="4" width="7" style="2" customWidth="1"/>
    <col min="5" max="5" width="8" style="2" customWidth="1"/>
    <col min="6" max="6" width="9.28515625" style="2" customWidth="1"/>
    <col min="7" max="7" width="7.140625" style="2" customWidth="1"/>
    <col min="8" max="8" width="9.7109375" style="2" customWidth="1"/>
    <col min="10" max="10" width="10.140625" bestFit="1" customWidth="1"/>
  </cols>
  <sheetData>
    <row r="1" spans="1:14" s="2" customFormat="1" ht="29.25" customHeight="1">
      <c r="A1" s="139" t="s">
        <v>25</v>
      </c>
      <c r="B1" s="140"/>
      <c r="C1" s="140"/>
      <c r="D1" s="140"/>
      <c r="E1" s="140"/>
      <c r="F1" s="140"/>
      <c r="G1" s="140"/>
      <c r="H1" s="140"/>
      <c r="I1" s="70"/>
      <c r="J1" s="70"/>
      <c r="K1" s="69"/>
      <c r="L1" s="69"/>
      <c r="M1" s="69"/>
      <c r="N1" s="69"/>
    </row>
    <row r="2" spans="1:14" s="2" customFormat="1" ht="6.75" customHeight="1">
      <c r="A2" s="77"/>
      <c r="B2" s="69"/>
      <c r="C2" s="69"/>
      <c r="D2" s="69"/>
      <c r="E2" s="69"/>
      <c r="F2" s="69"/>
      <c r="G2" s="69"/>
      <c r="H2" s="69"/>
      <c r="I2" s="70"/>
      <c r="J2" s="70"/>
      <c r="K2" s="69"/>
      <c r="L2" s="69"/>
      <c r="M2" s="69"/>
      <c r="N2" s="69"/>
    </row>
    <row r="3" spans="1:14" ht="30.75" customHeight="1">
      <c r="A3" s="131" t="s">
        <v>20</v>
      </c>
      <c r="B3" s="132" t="s">
        <v>19</v>
      </c>
      <c r="C3" s="142" t="s">
        <v>52</v>
      </c>
      <c r="D3" s="142" t="s">
        <v>51</v>
      </c>
      <c r="E3" s="129" t="s">
        <v>26</v>
      </c>
      <c r="F3" s="129" t="s">
        <v>18</v>
      </c>
      <c r="G3" s="130" t="s">
        <v>4</v>
      </c>
      <c r="H3" s="134" t="s">
        <v>1</v>
      </c>
      <c r="I3" s="70"/>
      <c r="J3" s="70"/>
      <c r="K3" s="70"/>
      <c r="L3" s="70"/>
      <c r="M3" s="70"/>
      <c r="N3" s="70"/>
    </row>
    <row r="4" spans="1:14">
      <c r="A4" s="128"/>
      <c r="B4" s="141"/>
      <c r="C4" s="143"/>
      <c r="D4" s="143"/>
      <c r="E4" s="144"/>
      <c r="F4" s="128"/>
      <c r="G4" s="128"/>
      <c r="H4" s="135"/>
      <c r="I4" s="70"/>
      <c r="J4" s="70"/>
      <c r="K4" s="70"/>
      <c r="L4" s="70"/>
      <c r="M4" s="70"/>
      <c r="N4" s="70"/>
    </row>
    <row r="5" spans="1:14">
      <c r="A5" s="40"/>
      <c r="B5" s="62"/>
      <c r="C5" s="27"/>
      <c r="D5" s="30"/>
      <c r="E5" s="41"/>
      <c r="F5" s="98"/>
      <c r="G5" s="42"/>
      <c r="H5" s="58">
        <f>D5*E5</f>
        <v>0</v>
      </c>
      <c r="I5" s="70"/>
      <c r="J5" s="70"/>
      <c r="K5" s="70"/>
      <c r="L5" s="70"/>
      <c r="M5" s="70"/>
      <c r="N5" s="70"/>
    </row>
    <row r="6" spans="1:14">
      <c r="A6" s="40"/>
      <c r="B6" s="62"/>
      <c r="C6" s="27"/>
      <c r="D6" s="30"/>
      <c r="E6" s="41"/>
      <c r="F6" s="98"/>
      <c r="G6" s="42"/>
      <c r="H6" s="58">
        <f t="shared" ref="H6:H49" si="0">D6*E6</f>
        <v>0</v>
      </c>
      <c r="I6" s="70"/>
      <c r="J6" s="70"/>
      <c r="K6" s="70"/>
      <c r="L6" s="70"/>
      <c r="M6" s="70"/>
      <c r="N6" s="70"/>
    </row>
    <row r="7" spans="1:14">
      <c r="A7" s="40"/>
      <c r="B7" s="62"/>
      <c r="C7" s="27"/>
      <c r="D7" s="30"/>
      <c r="E7" s="41"/>
      <c r="F7" s="98"/>
      <c r="G7" s="42"/>
      <c r="H7" s="58">
        <f t="shared" si="0"/>
        <v>0</v>
      </c>
      <c r="I7" s="70"/>
      <c r="J7" s="70"/>
      <c r="K7" s="70"/>
      <c r="L7" s="70"/>
      <c r="M7" s="70"/>
      <c r="N7" s="70"/>
    </row>
    <row r="8" spans="1:14">
      <c r="A8" s="40"/>
      <c r="B8" s="62"/>
      <c r="C8" s="27"/>
      <c r="D8" s="30"/>
      <c r="E8" s="41"/>
      <c r="F8" s="98"/>
      <c r="G8" s="42"/>
      <c r="H8" s="58">
        <f t="shared" si="0"/>
        <v>0</v>
      </c>
      <c r="I8" s="70"/>
      <c r="J8" s="70"/>
      <c r="K8" s="70"/>
      <c r="L8" s="70"/>
      <c r="M8" s="70"/>
      <c r="N8" s="70"/>
    </row>
    <row r="9" spans="1:14" ht="18">
      <c r="A9" s="40"/>
      <c r="B9" s="62"/>
      <c r="C9" s="27"/>
      <c r="D9" s="30"/>
      <c r="E9" s="41"/>
      <c r="F9" s="98"/>
      <c r="G9" s="42"/>
      <c r="H9" s="58">
        <f t="shared" si="0"/>
        <v>0</v>
      </c>
      <c r="I9" s="70"/>
      <c r="J9" s="92"/>
      <c r="K9" s="70"/>
      <c r="L9" s="70"/>
      <c r="M9" s="70"/>
      <c r="N9" s="70"/>
    </row>
    <row r="10" spans="1:14" ht="18">
      <c r="A10" s="40"/>
      <c r="B10" s="62"/>
      <c r="C10" s="27"/>
      <c r="D10" s="30"/>
      <c r="E10" s="41"/>
      <c r="F10" s="98"/>
      <c r="G10" s="42"/>
      <c r="H10" s="58">
        <f t="shared" si="0"/>
        <v>0</v>
      </c>
      <c r="I10" s="70"/>
      <c r="J10" s="92"/>
      <c r="K10" s="70"/>
      <c r="L10" s="70"/>
      <c r="M10" s="70"/>
      <c r="N10" s="70"/>
    </row>
    <row r="11" spans="1:14">
      <c r="A11" s="40"/>
      <c r="B11" s="62"/>
      <c r="C11" s="27"/>
      <c r="D11" s="30"/>
      <c r="E11" s="41"/>
      <c r="F11" s="98"/>
      <c r="G11" s="42"/>
      <c r="H11" s="58">
        <f t="shared" si="0"/>
        <v>0</v>
      </c>
      <c r="I11" s="70"/>
      <c r="J11" s="70"/>
      <c r="K11" s="70"/>
      <c r="L11" s="70"/>
      <c r="M11" s="70"/>
      <c r="N11" s="70"/>
    </row>
    <row r="12" spans="1:14">
      <c r="A12" s="40"/>
      <c r="B12" s="62"/>
      <c r="C12" s="27"/>
      <c r="D12" s="30"/>
      <c r="E12" s="41"/>
      <c r="F12" s="98"/>
      <c r="G12" s="42"/>
      <c r="H12" s="58">
        <f t="shared" si="0"/>
        <v>0</v>
      </c>
      <c r="I12" s="70"/>
      <c r="J12" s="70"/>
      <c r="K12" s="70"/>
      <c r="L12" s="70"/>
      <c r="M12" s="70"/>
      <c r="N12" s="70"/>
    </row>
    <row r="13" spans="1:14">
      <c r="A13" s="40"/>
      <c r="B13" s="62"/>
      <c r="C13" s="27"/>
      <c r="D13" s="30"/>
      <c r="E13" s="41"/>
      <c r="F13" s="98"/>
      <c r="G13" s="42"/>
      <c r="H13" s="58">
        <f t="shared" si="0"/>
        <v>0</v>
      </c>
      <c r="I13" s="70"/>
      <c r="J13" s="70"/>
      <c r="K13" s="70"/>
      <c r="L13" s="70"/>
      <c r="M13" s="70"/>
      <c r="N13" s="70"/>
    </row>
    <row r="14" spans="1:14">
      <c r="A14" s="40"/>
      <c r="B14" s="62"/>
      <c r="C14" s="27"/>
      <c r="D14" s="30"/>
      <c r="E14" s="41"/>
      <c r="F14" s="98"/>
      <c r="G14" s="42"/>
      <c r="H14" s="58">
        <f t="shared" si="0"/>
        <v>0</v>
      </c>
      <c r="I14" s="70"/>
      <c r="J14" s="70"/>
      <c r="K14" s="70"/>
      <c r="L14" s="70"/>
      <c r="M14" s="70"/>
      <c r="N14" s="70"/>
    </row>
    <row r="15" spans="1:14">
      <c r="A15" s="40"/>
      <c r="B15" s="62"/>
      <c r="C15" s="27"/>
      <c r="D15" s="30"/>
      <c r="E15" s="41"/>
      <c r="F15" s="98"/>
      <c r="G15" s="42"/>
      <c r="H15" s="58">
        <f t="shared" si="0"/>
        <v>0</v>
      </c>
      <c r="I15" s="70"/>
      <c r="J15" s="70"/>
      <c r="K15" s="70"/>
      <c r="L15" s="70"/>
      <c r="M15" s="70"/>
      <c r="N15" s="70"/>
    </row>
    <row r="16" spans="1:14">
      <c r="A16" s="40"/>
      <c r="B16" s="62"/>
      <c r="C16" s="27"/>
      <c r="D16" s="30"/>
      <c r="E16" s="41"/>
      <c r="F16" s="98"/>
      <c r="G16" s="42"/>
      <c r="H16" s="58">
        <f t="shared" si="0"/>
        <v>0</v>
      </c>
      <c r="I16" s="70"/>
      <c r="J16" s="70"/>
      <c r="K16" s="70"/>
      <c r="L16" s="70"/>
      <c r="M16" s="70"/>
      <c r="N16" s="70"/>
    </row>
    <row r="17" spans="1:14">
      <c r="A17" s="40"/>
      <c r="B17" s="62"/>
      <c r="C17" s="27"/>
      <c r="D17" s="30"/>
      <c r="E17" s="41"/>
      <c r="F17" s="98"/>
      <c r="G17" s="42"/>
      <c r="H17" s="58">
        <f t="shared" si="0"/>
        <v>0</v>
      </c>
      <c r="I17" s="70"/>
      <c r="J17" s="70"/>
      <c r="K17" s="70"/>
      <c r="L17" s="70"/>
      <c r="M17" s="70"/>
      <c r="N17" s="70"/>
    </row>
    <row r="18" spans="1:14">
      <c r="A18" s="40"/>
      <c r="B18" s="62"/>
      <c r="C18" s="27"/>
      <c r="D18" s="30"/>
      <c r="E18" s="41"/>
      <c r="F18" s="98"/>
      <c r="G18" s="42"/>
      <c r="H18" s="58">
        <f t="shared" si="0"/>
        <v>0</v>
      </c>
      <c r="I18" s="70"/>
      <c r="J18" s="70"/>
      <c r="K18" s="70"/>
      <c r="L18" s="70"/>
      <c r="M18" s="70"/>
      <c r="N18" s="70"/>
    </row>
    <row r="19" spans="1:14">
      <c r="A19" s="40"/>
      <c r="B19" s="62"/>
      <c r="C19" s="27"/>
      <c r="D19" s="30"/>
      <c r="E19" s="41"/>
      <c r="F19" s="98"/>
      <c r="G19" s="42"/>
      <c r="H19" s="58">
        <f t="shared" si="0"/>
        <v>0</v>
      </c>
      <c r="I19" s="70"/>
      <c r="J19" s="70"/>
      <c r="K19" s="70"/>
      <c r="L19" s="70"/>
      <c r="M19" s="70"/>
      <c r="N19" s="70"/>
    </row>
    <row r="20" spans="1:14">
      <c r="A20" s="40"/>
      <c r="B20" s="62"/>
      <c r="C20" s="27"/>
      <c r="D20" s="30"/>
      <c r="E20" s="41"/>
      <c r="F20" s="98"/>
      <c r="G20" s="42"/>
      <c r="H20" s="58">
        <f t="shared" si="0"/>
        <v>0</v>
      </c>
      <c r="I20" s="70"/>
      <c r="J20" s="70"/>
      <c r="K20" s="70"/>
      <c r="L20" s="70"/>
      <c r="M20" s="70"/>
      <c r="N20" s="70"/>
    </row>
    <row r="21" spans="1:14">
      <c r="A21" s="40"/>
      <c r="B21" s="62"/>
      <c r="C21" s="27"/>
      <c r="D21" s="30"/>
      <c r="E21" s="41"/>
      <c r="F21" s="98"/>
      <c r="G21" s="42"/>
      <c r="H21" s="58">
        <f t="shared" si="0"/>
        <v>0</v>
      </c>
      <c r="I21" s="70"/>
      <c r="J21" s="70"/>
      <c r="K21" s="70"/>
      <c r="L21" s="70"/>
      <c r="M21" s="70"/>
      <c r="N21" s="70"/>
    </row>
    <row r="22" spans="1:14">
      <c r="A22" s="40"/>
      <c r="B22" s="62"/>
      <c r="C22" s="27"/>
      <c r="D22" s="30"/>
      <c r="E22" s="41"/>
      <c r="F22" s="98"/>
      <c r="G22" s="42"/>
      <c r="H22" s="58">
        <f t="shared" si="0"/>
        <v>0</v>
      </c>
      <c r="I22" s="70"/>
      <c r="J22" s="70"/>
      <c r="K22" s="70"/>
      <c r="L22" s="70"/>
      <c r="M22" s="70"/>
      <c r="N22" s="70"/>
    </row>
    <row r="23" spans="1:14">
      <c r="A23" s="40"/>
      <c r="B23" s="62"/>
      <c r="C23" s="27"/>
      <c r="D23" s="30"/>
      <c r="E23" s="41"/>
      <c r="F23" s="98"/>
      <c r="G23" s="42"/>
      <c r="H23" s="58">
        <f t="shared" si="0"/>
        <v>0</v>
      </c>
      <c r="I23" s="70"/>
      <c r="J23" s="70"/>
      <c r="K23" s="70"/>
      <c r="L23" s="70"/>
      <c r="M23" s="70"/>
      <c r="N23" s="70"/>
    </row>
    <row r="24" spans="1:14">
      <c r="A24" s="40"/>
      <c r="B24" s="62"/>
      <c r="C24" s="27"/>
      <c r="D24" s="30"/>
      <c r="E24" s="41"/>
      <c r="F24" s="98"/>
      <c r="G24" s="42"/>
      <c r="H24" s="58">
        <f t="shared" si="0"/>
        <v>0</v>
      </c>
      <c r="I24" s="70"/>
      <c r="J24" s="70"/>
      <c r="K24" s="70"/>
      <c r="L24" s="70"/>
      <c r="M24" s="70"/>
      <c r="N24" s="70"/>
    </row>
    <row r="25" spans="1:14">
      <c r="A25" s="40"/>
      <c r="B25" s="62"/>
      <c r="C25" s="27"/>
      <c r="D25" s="30"/>
      <c r="E25" s="41"/>
      <c r="F25" s="98"/>
      <c r="G25" s="42"/>
      <c r="H25" s="58">
        <f t="shared" si="0"/>
        <v>0</v>
      </c>
      <c r="I25" s="70"/>
      <c r="J25" s="70"/>
      <c r="K25" s="70"/>
      <c r="L25" s="70"/>
      <c r="M25" s="70"/>
      <c r="N25" s="70"/>
    </row>
    <row r="26" spans="1:14">
      <c r="A26" s="40"/>
      <c r="B26" s="62"/>
      <c r="C26" s="27"/>
      <c r="D26" s="30"/>
      <c r="E26" s="41"/>
      <c r="F26" s="98"/>
      <c r="G26" s="42"/>
      <c r="H26" s="58">
        <f t="shared" si="0"/>
        <v>0</v>
      </c>
      <c r="I26" s="70"/>
      <c r="J26" s="70"/>
      <c r="K26" s="70"/>
      <c r="L26" s="70"/>
      <c r="M26" s="70"/>
      <c r="N26" s="70"/>
    </row>
    <row r="27" spans="1:14">
      <c r="A27" s="40"/>
      <c r="B27" s="62"/>
      <c r="C27" s="27"/>
      <c r="D27" s="30"/>
      <c r="E27" s="41"/>
      <c r="F27" s="98"/>
      <c r="G27" s="42"/>
      <c r="H27" s="58">
        <f t="shared" si="0"/>
        <v>0</v>
      </c>
      <c r="I27" s="70"/>
      <c r="J27" s="70"/>
      <c r="K27" s="70"/>
      <c r="L27" s="70"/>
      <c r="M27" s="70"/>
      <c r="N27" s="70"/>
    </row>
    <row r="28" spans="1:14">
      <c r="A28" s="40"/>
      <c r="B28" s="62"/>
      <c r="C28" s="27"/>
      <c r="D28" s="30"/>
      <c r="E28" s="41"/>
      <c r="F28" s="98"/>
      <c r="G28" s="42"/>
      <c r="H28" s="58">
        <f t="shared" si="0"/>
        <v>0</v>
      </c>
      <c r="I28" s="70"/>
      <c r="J28" s="70"/>
      <c r="K28" s="70"/>
      <c r="L28" s="70"/>
      <c r="M28" s="70"/>
      <c r="N28" s="70"/>
    </row>
    <row r="29" spans="1:14">
      <c r="A29" s="40"/>
      <c r="B29" s="62"/>
      <c r="C29" s="27"/>
      <c r="D29" s="30"/>
      <c r="E29" s="41"/>
      <c r="F29" s="98"/>
      <c r="G29" s="42"/>
      <c r="H29" s="58">
        <f t="shared" si="0"/>
        <v>0</v>
      </c>
      <c r="I29" s="70"/>
      <c r="J29" s="70"/>
      <c r="K29" s="70"/>
      <c r="L29" s="70"/>
      <c r="M29" s="70"/>
      <c r="N29" s="70"/>
    </row>
    <row r="30" spans="1:14">
      <c r="A30" s="40"/>
      <c r="B30" s="62"/>
      <c r="C30" s="27"/>
      <c r="D30" s="30"/>
      <c r="E30" s="41"/>
      <c r="F30" s="98"/>
      <c r="G30" s="42"/>
      <c r="H30" s="58">
        <f t="shared" si="0"/>
        <v>0</v>
      </c>
      <c r="I30" s="70"/>
      <c r="J30" s="70"/>
      <c r="K30" s="70"/>
      <c r="L30" s="70"/>
      <c r="M30" s="70"/>
      <c r="N30" s="70"/>
    </row>
    <row r="31" spans="1:14">
      <c r="A31" s="40"/>
      <c r="B31" s="62"/>
      <c r="C31" s="27"/>
      <c r="D31" s="30"/>
      <c r="E31" s="41"/>
      <c r="F31" s="98"/>
      <c r="G31" s="42"/>
      <c r="H31" s="58">
        <f t="shared" si="0"/>
        <v>0</v>
      </c>
      <c r="I31" s="70"/>
      <c r="J31" s="70"/>
      <c r="K31" s="70"/>
      <c r="L31" s="70"/>
      <c r="M31" s="70"/>
      <c r="N31" s="70"/>
    </row>
    <row r="32" spans="1:14">
      <c r="A32" s="40"/>
      <c r="B32" s="62"/>
      <c r="C32" s="27"/>
      <c r="D32" s="30"/>
      <c r="E32" s="41"/>
      <c r="F32" s="98"/>
      <c r="G32" s="42"/>
      <c r="H32" s="58">
        <f t="shared" si="0"/>
        <v>0</v>
      </c>
      <c r="I32" s="70"/>
      <c r="J32" s="70"/>
      <c r="K32" s="70"/>
      <c r="L32" s="70"/>
      <c r="M32" s="70"/>
      <c r="N32" s="70"/>
    </row>
    <row r="33" spans="1:14">
      <c r="A33" s="40"/>
      <c r="B33" s="62"/>
      <c r="C33" s="27"/>
      <c r="D33" s="30"/>
      <c r="E33" s="41"/>
      <c r="F33" s="98"/>
      <c r="G33" s="42"/>
      <c r="H33" s="58">
        <f t="shared" si="0"/>
        <v>0</v>
      </c>
      <c r="I33" s="70"/>
      <c r="J33" s="70"/>
      <c r="K33" s="70"/>
      <c r="L33" s="70"/>
      <c r="M33" s="70"/>
      <c r="N33" s="70"/>
    </row>
    <row r="34" spans="1:14">
      <c r="A34" s="40"/>
      <c r="B34" s="62"/>
      <c r="C34" s="27"/>
      <c r="D34" s="30"/>
      <c r="E34" s="41"/>
      <c r="F34" s="98"/>
      <c r="G34" s="42"/>
      <c r="H34" s="58">
        <f t="shared" si="0"/>
        <v>0</v>
      </c>
      <c r="I34" s="70"/>
      <c r="J34" s="70"/>
      <c r="K34" s="70"/>
      <c r="L34" s="70"/>
      <c r="M34" s="70"/>
      <c r="N34" s="70"/>
    </row>
    <row r="35" spans="1:14">
      <c r="A35" s="40"/>
      <c r="B35" s="62"/>
      <c r="C35" s="27"/>
      <c r="D35" s="30"/>
      <c r="E35" s="41"/>
      <c r="F35" s="98"/>
      <c r="G35" s="42"/>
      <c r="H35" s="58">
        <f t="shared" si="0"/>
        <v>0</v>
      </c>
      <c r="I35" s="70"/>
      <c r="J35" s="70"/>
      <c r="K35" s="70"/>
      <c r="L35" s="70"/>
      <c r="M35" s="70"/>
      <c r="N35" s="70"/>
    </row>
    <row r="36" spans="1:14">
      <c r="A36" s="40"/>
      <c r="B36" s="62"/>
      <c r="C36" s="27"/>
      <c r="D36" s="30"/>
      <c r="E36" s="41"/>
      <c r="F36" s="98"/>
      <c r="G36" s="42"/>
      <c r="H36" s="58">
        <f t="shared" si="0"/>
        <v>0</v>
      </c>
      <c r="I36" s="70"/>
      <c r="J36" s="70"/>
      <c r="K36" s="70"/>
      <c r="L36" s="70"/>
      <c r="M36" s="70"/>
      <c r="N36" s="70"/>
    </row>
    <row r="37" spans="1:14">
      <c r="A37" s="40"/>
      <c r="B37" s="62"/>
      <c r="C37" s="27"/>
      <c r="D37" s="30"/>
      <c r="E37" s="41"/>
      <c r="F37" s="98"/>
      <c r="G37" s="42"/>
      <c r="H37" s="58">
        <f t="shared" si="0"/>
        <v>0</v>
      </c>
      <c r="I37" s="70"/>
      <c r="J37" s="70"/>
      <c r="K37" s="70"/>
      <c r="L37" s="70"/>
      <c r="M37" s="70"/>
      <c r="N37" s="70"/>
    </row>
    <row r="38" spans="1:14">
      <c r="A38" s="40"/>
      <c r="B38" s="62"/>
      <c r="C38" s="27"/>
      <c r="D38" s="30"/>
      <c r="E38" s="41"/>
      <c r="F38" s="98"/>
      <c r="G38" s="42"/>
      <c r="H38" s="58">
        <f t="shared" si="0"/>
        <v>0</v>
      </c>
      <c r="I38" s="70"/>
      <c r="J38" s="70"/>
      <c r="K38" s="70"/>
      <c r="L38" s="70"/>
      <c r="M38" s="70"/>
      <c r="N38" s="70"/>
    </row>
    <row r="39" spans="1:14">
      <c r="A39" s="40"/>
      <c r="B39" s="62"/>
      <c r="C39" s="27"/>
      <c r="D39" s="30"/>
      <c r="E39" s="41"/>
      <c r="F39" s="98"/>
      <c r="G39" s="42"/>
      <c r="H39" s="58">
        <f t="shared" si="0"/>
        <v>0</v>
      </c>
      <c r="I39" s="70"/>
      <c r="J39" s="70"/>
      <c r="K39" s="70"/>
      <c r="L39" s="70"/>
      <c r="M39" s="70"/>
      <c r="N39" s="70"/>
    </row>
    <row r="40" spans="1:14">
      <c r="A40" s="40"/>
      <c r="B40" s="62"/>
      <c r="C40" s="27"/>
      <c r="D40" s="30"/>
      <c r="E40" s="41"/>
      <c r="F40" s="98"/>
      <c r="G40" s="42"/>
      <c r="H40" s="58">
        <f t="shared" si="0"/>
        <v>0</v>
      </c>
      <c r="I40" s="70"/>
      <c r="J40" s="70"/>
      <c r="K40" s="70"/>
      <c r="L40" s="70"/>
      <c r="M40" s="70"/>
      <c r="N40" s="70"/>
    </row>
    <row r="41" spans="1:14">
      <c r="A41" s="40"/>
      <c r="B41" s="62"/>
      <c r="C41" s="27"/>
      <c r="D41" s="30"/>
      <c r="E41" s="41"/>
      <c r="F41" s="98"/>
      <c r="G41" s="42"/>
      <c r="H41" s="58">
        <f t="shared" si="0"/>
        <v>0</v>
      </c>
      <c r="I41" s="70"/>
      <c r="J41" s="70"/>
      <c r="K41" s="70"/>
      <c r="L41" s="70"/>
      <c r="M41" s="70"/>
      <c r="N41" s="70"/>
    </row>
    <row r="42" spans="1:14">
      <c r="A42" s="40"/>
      <c r="B42" s="62"/>
      <c r="C42" s="27"/>
      <c r="D42" s="30"/>
      <c r="E42" s="41"/>
      <c r="F42" s="98"/>
      <c r="G42" s="42"/>
      <c r="H42" s="58">
        <f t="shared" si="0"/>
        <v>0</v>
      </c>
      <c r="I42" s="70"/>
      <c r="J42" s="70"/>
      <c r="K42" s="70"/>
      <c r="L42" s="70"/>
      <c r="M42" s="70"/>
      <c r="N42" s="70"/>
    </row>
    <row r="43" spans="1:14">
      <c r="A43" s="40"/>
      <c r="B43" s="62"/>
      <c r="C43" s="27"/>
      <c r="D43" s="30"/>
      <c r="E43" s="41"/>
      <c r="F43" s="98"/>
      <c r="G43" s="42"/>
      <c r="H43" s="58">
        <f t="shared" si="0"/>
        <v>0</v>
      </c>
      <c r="I43" s="70"/>
      <c r="J43" s="70"/>
      <c r="K43" s="70"/>
      <c r="L43" s="70"/>
      <c r="M43" s="70"/>
      <c r="N43" s="70"/>
    </row>
    <row r="44" spans="1:14">
      <c r="A44" s="40"/>
      <c r="B44" s="62"/>
      <c r="C44" s="27"/>
      <c r="D44" s="30"/>
      <c r="E44" s="41"/>
      <c r="F44" s="98"/>
      <c r="G44" s="42"/>
      <c r="H44" s="58">
        <f t="shared" si="0"/>
        <v>0</v>
      </c>
      <c r="I44" s="70"/>
      <c r="J44" s="70"/>
      <c r="K44" s="70"/>
      <c r="L44" s="70"/>
      <c r="M44" s="70"/>
      <c r="N44" s="70"/>
    </row>
    <row r="45" spans="1:14">
      <c r="A45" s="40"/>
      <c r="B45" s="62"/>
      <c r="C45" s="27"/>
      <c r="D45" s="30"/>
      <c r="E45" s="41"/>
      <c r="F45" s="98"/>
      <c r="G45" s="42"/>
      <c r="H45" s="58">
        <f t="shared" si="0"/>
        <v>0</v>
      </c>
      <c r="I45" s="70"/>
      <c r="J45" s="70"/>
      <c r="K45" s="70"/>
      <c r="L45" s="70"/>
      <c r="M45" s="70"/>
      <c r="N45" s="70"/>
    </row>
    <row r="46" spans="1:14">
      <c r="A46" s="40"/>
      <c r="B46" s="62"/>
      <c r="C46" s="27"/>
      <c r="D46" s="30"/>
      <c r="E46" s="41"/>
      <c r="F46" s="98"/>
      <c r="G46" s="42"/>
      <c r="H46" s="58">
        <f t="shared" si="0"/>
        <v>0</v>
      </c>
      <c r="I46" s="70"/>
      <c r="J46" s="70"/>
      <c r="K46" s="70"/>
      <c r="L46" s="70"/>
      <c r="M46" s="70"/>
      <c r="N46" s="70"/>
    </row>
    <row r="47" spans="1:14">
      <c r="A47" s="40"/>
      <c r="B47" s="62"/>
      <c r="C47" s="27"/>
      <c r="D47" s="30"/>
      <c r="E47" s="41"/>
      <c r="F47" s="98"/>
      <c r="G47" s="42"/>
      <c r="H47" s="58">
        <f t="shared" si="0"/>
        <v>0</v>
      </c>
      <c r="I47" s="70"/>
      <c r="J47" s="70"/>
      <c r="K47" s="70"/>
      <c r="L47" s="70"/>
      <c r="M47" s="70"/>
      <c r="N47" s="70"/>
    </row>
    <row r="48" spans="1:14">
      <c r="A48" s="40"/>
      <c r="B48" s="62"/>
      <c r="C48" s="27"/>
      <c r="D48" s="30"/>
      <c r="E48" s="41"/>
      <c r="F48" s="98"/>
      <c r="G48" s="42"/>
      <c r="H48" s="58">
        <f t="shared" si="0"/>
        <v>0</v>
      </c>
      <c r="I48" s="70"/>
      <c r="J48" s="70"/>
      <c r="K48" s="70"/>
      <c r="L48" s="70"/>
      <c r="M48" s="70"/>
      <c r="N48" s="70"/>
    </row>
    <row r="49" spans="1:14">
      <c r="A49" s="40"/>
      <c r="B49" s="62"/>
      <c r="C49" s="27"/>
      <c r="D49" s="30"/>
      <c r="E49" s="41"/>
      <c r="F49" s="98"/>
      <c r="G49" s="42"/>
      <c r="H49" s="58">
        <f t="shared" si="0"/>
        <v>0</v>
      </c>
      <c r="I49" s="70"/>
      <c r="J49" s="70"/>
      <c r="K49" s="70"/>
      <c r="L49" s="70"/>
      <c r="M49" s="70"/>
      <c r="N49" s="70"/>
    </row>
    <row r="50" spans="1:14" ht="7.5" customHeight="1">
      <c r="A50" s="78"/>
      <c r="B50" s="79"/>
      <c r="C50" s="80"/>
      <c r="D50" s="80"/>
      <c r="E50" s="82"/>
      <c r="F50" s="99"/>
      <c r="G50" s="83"/>
      <c r="H50" s="84"/>
      <c r="I50" s="70"/>
      <c r="J50" s="70"/>
      <c r="K50" s="70"/>
      <c r="L50" s="70"/>
      <c r="M50" s="70"/>
      <c r="N50" s="70"/>
    </row>
    <row r="51" spans="1:14">
      <c r="A51" s="69"/>
      <c r="B51" s="69"/>
      <c r="C51" s="69"/>
      <c r="D51" s="69"/>
      <c r="E51" s="93">
        <f>SUM(E5:E49)</f>
        <v>0</v>
      </c>
      <c r="F51" s="101">
        <f>SUM(F5:F49)</f>
        <v>0</v>
      </c>
      <c r="G51" s="83"/>
      <c r="H51" s="94">
        <f>SUM(H5:H49)</f>
        <v>0</v>
      </c>
      <c r="I51" s="70"/>
      <c r="J51" s="70"/>
      <c r="K51" s="70"/>
      <c r="L51" s="70"/>
      <c r="M51" s="70"/>
      <c r="N51" s="70"/>
    </row>
    <row r="52" spans="1:14">
      <c r="A52" s="69"/>
      <c r="B52" s="69"/>
      <c r="C52" s="69"/>
      <c r="D52" s="69"/>
      <c r="E52" s="69"/>
      <c r="F52" s="69"/>
      <c r="G52" s="69"/>
      <c r="H52" s="91"/>
      <c r="I52" s="70"/>
      <c r="J52" s="70"/>
      <c r="K52" s="70"/>
      <c r="L52" s="70"/>
      <c r="M52" s="70"/>
      <c r="N52" s="70"/>
    </row>
    <row r="53" spans="1:14">
      <c r="H53" s="8"/>
    </row>
    <row r="54" spans="1:14">
      <c r="A54" s="5"/>
      <c r="B54" s="6"/>
      <c r="C54" s="7"/>
      <c r="D54" s="7"/>
      <c r="E54" s="1"/>
      <c r="F54" s="1"/>
      <c r="G54" s="1"/>
      <c r="H54" s="8"/>
    </row>
    <row r="55" spans="1:14">
      <c r="A55" s="5"/>
      <c r="B55" s="9"/>
      <c r="C55" s="7"/>
      <c r="D55" s="7"/>
      <c r="E55" s="37"/>
      <c r="F55" s="36"/>
      <c r="G55" s="1"/>
      <c r="H55" s="8"/>
    </row>
    <row r="56" spans="1:14">
      <c r="A56" s="5"/>
      <c r="B56" s="9"/>
      <c r="C56" s="7"/>
      <c r="D56" s="7"/>
      <c r="E56" s="1"/>
      <c r="F56" s="1"/>
      <c r="G56" s="1"/>
      <c r="H56" s="8"/>
    </row>
    <row r="57" spans="1:14">
      <c r="A57" s="5"/>
      <c r="B57" s="9"/>
      <c r="C57" s="7"/>
      <c r="D57" s="7"/>
      <c r="E57" s="1"/>
      <c r="F57" s="1"/>
      <c r="G57" s="1"/>
      <c r="H57" s="8"/>
    </row>
    <row r="58" spans="1:14">
      <c r="A58" s="5"/>
      <c r="B58" s="9"/>
      <c r="C58" s="7"/>
      <c r="D58" s="7"/>
      <c r="E58" s="1"/>
      <c r="F58" s="1"/>
      <c r="G58" s="1"/>
      <c r="H58" s="8"/>
    </row>
    <row r="59" spans="1:14">
      <c r="A59" s="5"/>
      <c r="B59" s="9"/>
      <c r="C59" s="7"/>
      <c r="D59" s="7"/>
      <c r="E59" s="1"/>
      <c r="F59" s="1"/>
      <c r="G59" s="1"/>
      <c r="H59" s="8"/>
    </row>
    <row r="60" spans="1:14">
      <c r="A60" s="5"/>
      <c r="B60" s="9"/>
      <c r="C60" s="7"/>
      <c r="D60" s="7"/>
      <c r="E60" s="1"/>
      <c r="F60" s="1"/>
      <c r="G60" s="1"/>
      <c r="H60" s="8"/>
    </row>
    <row r="61" spans="1:14">
      <c r="A61" s="5"/>
      <c r="B61" s="9"/>
      <c r="C61" s="7"/>
      <c r="D61" s="7"/>
      <c r="E61" s="1"/>
      <c r="F61" s="1"/>
      <c r="G61" s="1"/>
      <c r="H61" s="8"/>
    </row>
    <row r="62" spans="1:14">
      <c r="A62" s="5"/>
      <c r="B62" s="9"/>
      <c r="C62" s="7"/>
      <c r="D62" s="7"/>
      <c r="E62" s="1"/>
      <c r="F62" s="1"/>
      <c r="G62" s="1"/>
      <c r="H62" s="8"/>
    </row>
    <row r="63" spans="1:14">
      <c r="A63" s="5"/>
      <c r="B63" s="9"/>
      <c r="C63" s="7"/>
      <c r="D63" s="7"/>
      <c r="E63" s="1"/>
      <c r="F63" s="1"/>
      <c r="G63" s="1"/>
      <c r="H63" s="8"/>
    </row>
    <row r="64" spans="1:14">
      <c r="A64" s="5"/>
      <c r="B64" s="9"/>
      <c r="C64" s="7"/>
      <c r="D64" s="7"/>
      <c r="E64" s="1"/>
      <c r="F64" s="1"/>
      <c r="G64" s="1"/>
      <c r="H64" s="8"/>
    </row>
    <row r="65" spans="1:8">
      <c r="A65" s="5"/>
      <c r="B65" s="9"/>
      <c r="C65" s="7"/>
      <c r="D65" s="7"/>
      <c r="E65" s="1"/>
      <c r="F65" s="1"/>
      <c r="G65" s="1"/>
      <c r="H65" s="10"/>
    </row>
    <row r="66" spans="1:8">
      <c r="A66" s="11"/>
      <c r="B66" s="9"/>
      <c r="C66" s="7"/>
      <c r="D66" s="7"/>
      <c r="E66" s="1"/>
      <c r="F66" s="12"/>
      <c r="G66" s="12"/>
      <c r="H66" s="13"/>
    </row>
  </sheetData>
  <mergeCells count="9">
    <mergeCell ref="H3:H4"/>
    <mergeCell ref="A1:H1"/>
    <mergeCell ref="A3:A4"/>
    <mergeCell ref="B3:B4"/>
    <mergeCell ref="C3:C4"/>
    <mergeCell ref="E3:E4"/>
    <mergeCell ref="F3:F4"/>
    <mergeCell ref="G3:G4"/>
    <mergeCell ref="D3:D4"/>
  </mergeCells>
  <conditionalFormatting sqref="H5">
    <cfRule type="expression" dxfId="4" priority="5">
      <formula>IF((C5="Yes"), E5*0.35, E5*0.45)</formula>
    </cfRule>
  </conditionalFormatting>
  <conditionalFormatting sqref="H6:H49">
    <cfRule type="expression" dxfId="3" priority="1">
      <formula>IF((C6="Yes"), E6*0.35, E6*0.45)</formula>
    </cfRule>
  </conditionalFormatting>
  <dataValidations count="2">
    <dataValidation type="list" allowBlank="1" showInputMessage="1" showErrorMessage="1" sqref="D5:D49" xr:uid="{00000000-0002-0000-0300-000000000000}">
      <formula1>FolioRate</formula1>
    </dataValidation>
    <dataValidation type="list" allowBlank="1" showInputMessage="1" showErrorMessage="1" sqref="C5:C49" xr:uid="{00000000-0002-0000-0300-000001000000}">
      <formula1>Voices</formula1>
    </dataValidation>
  </dataValidations>
  <pageMargins left="0.19685039370078741" right="0.19685039370078741" top="0.74803149606299213" bottom="0.74803149606299213" header="0.31496062992125984" footer="0.31496062992125984"/>
  <pageSetup paperSize="9" orientation="portrait" horizontalDpi="4294967293" r:id="rId1"/>
  <headerFooter>
    <oddHeader>&amp;C&amp;"Arial,Bold"&amp;18&amp;K0000CCThe Transcription Agency&amp;"Arial,Regular"
&amp;14Transcriptions and Translations
&amp;12Pay Invoice and Remittance</oddHeader>
    <oddFooter>&amp;C&amp;"Arial,Bold"&amp;12&amp;K0000CCThe Transcription Agency    24-28 High Street    Hythe    Kent    CT21 5AT    UK
Tel: (+44) 01303 230038
pay@thetranscriptionagency.com              www.thetranscriptionagency.com&amp;R&amp;"Arial,Regular"&amp;8TTA F027.4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00B050"/>
  </sheetPr>
  <dimension ref="A1:K68"/>
  <sheetViews>
    <sheetView zoomScaleNormal="100" workbookViewId="0">
      <pane ySplit="6" topLeftCell="A7" activePane="bottomLeft" state="frozen"/>
      <selection pane="bottomLeft" activeCell="B12" sqref="B12"/>
    </sheetView>
  </sheetViews>
  <sheetFormatPr defaultRowHeight="15"/>
  <cols>
    <col min="1" max="1" width="9.7109375" style="2" customWidth="1"/>
    <col min="2" max="2" width="43.42578125" style="2" customWidth="1"/>
    <col min="3" max="3" width="11.140625" style="2" customWidth="1"/>
    <col min="4" max="4" width="9.28515625" style="2" customWidth="1"/>
    <col min="5" max="5" width="11.5703125" style="2" bestFit="1" customWidth="1"/>
    <col min="7" max="7" width="10.140625" bestFit="1" customWidth="1"/>
  </cols>
  <sheetData>
    <row r="1" spans="1:11" s="2" customFormat="1" ht="45.75" customHeight="1">
      <c r="A1" s="145" t="s">
        <v>47</v>
      </c>
      <c r="B1" s="146"/>
      <c r="C1" s="146"/>
      <c r="D1" s="146"/>
      <c r="E1" s="146"/>
      <c r="F1" s="70"/>
      <c r="G1" s="70"/>
      <c r="H1" s="69"/>
      <c r="I1" s="69"/>
      <c r="J1" s="69"/>
      <c r="K1" s="69"/>
    </row>
    <row r="2" spans="1:11" s="2" customFormat="1" ht="6.75" customHeight="1">
      <c r="A2" s="77"/>
      <c r="B2" s="69"/>
      <c r="C2" s="69"/>
      <c r="D2" s="69"/>
      <c r="E2" s="69"/>
      <c r="F2" s="70"/>
      <c r="G2" s="70"/>
      <c r="H2" s="69"/>
      <c r="I2" s="69"/>
      <c r="J2" s="69"/>
      <c r="K2" s="69"/>
    </row>
    <row r="3" spans="1:11" s="2" customFormat="1" ht="13.5" customHeight="1">
      <c r="A3" s="106" t="s">
        <v>42</v>
      </c>
      <c r="B3" s="105"/>
      <c r="C3" s="69"/>
      <c r="D3" s="69"/>
      <c r="E3" s="69"/>
      <c r="F3" s="70"/>
      <c r="G3" s="70"/>
      <c r="H3" s="69"/>
      <c r="I3" s="69"/>
      <c r="J3" s="69"/>
      <c r="K3" s="69"/>
    </row>
    <row r="4" spans="1:11" s="2" customFormat="1" ht="6.75" customHeight="1">
      <c r="A4" s="77"/>
      <c r="B4" s="69"/>
      <c r="C4" s="69"/>
      <c r="D4" s="69"/>
      <c r="E4" s="69"/>
      <c r="F4" s="70"/>
      <c r="G4" s="70"/>
      <c r="H4" s="69"/>
      <c r="I4" s="69"/>
      <c r="J4" s="69"/>
      <c r="K4" s="69"/>
    </row>
    <row r="5" spans="1:11" ht="30.75" customHeight="1">
      <c r="A5" s="131" t="s">
        <v>20</v>
      </c>
      <c r="B5" s="132" t="s">
        <v>19</v>
      </c>
      <c r="C5" s="142" t="s">
        <v>48</v>
      </c>
      <c r="D5" s="129" t="s">
        <v>18</v>
      </c>
      <c r="E5" s="134" t="s">
        <v>1</v>
      </c>
      <c r="F5" s="70"/>
      <c r="G5" s="70"/>
      <c r="H5" s="70"/>
      <c r="I5" s="70"/>
      <c r="J5" s="70"/>
      <c r="K5" s="70"/>
    </row>
    <row r="6" spans="1:11">
      <c r="A6" s="128"/>
      <c r="B6" s="141"/>
      <c r="C6" s="143"/>
      <c r="D6" s="128"/>
      <c r="E6" s="135"/>
      <c r="F6" s="70"/>
      <c r="G6" s="70"/>
      <c r="H6" s="70"/>
      <c r="I6" s="70"/>
      <c r="J6" s="70"/>
      <c r="K6" s="70"/>
    </row>
    <row r="7" spans="1:11">
      <c r="A7" s="40"/>
      <c r="B7" s="62"/>
      <c r="C7" s="27"/>
      <c r="D7" s="98"/>
      <c r="E7" s="58">
        <f>D7*24*B3</f>
        <v>0</v>
      </c>
      <c r="F7" s="70"/>
      <c r="G7" s="70"/>
      <c r="H7" s="70"/>
      <c r="I7" s="70"/>
      <c r="J7" s="70"/>
      <c r="K7" s="70"/>
    </row>
    <row r="8" spans="1:11">
      <c r="A8" s="40"/>
      <c r="B8" s="62"/>
      <c r="C8" s="27"/>
      <c r="D8" s="98"/>
      <c r="E8" s="58">
        <f>D8*24*B3</f>
        <v>0</v>
      </c>
      <c r="F8" s="70"/>
      <c r="G8" s="70"/>
      <c r="H8" s="70"/>
      <c r="I8" s="70"/>
      <c r="J8" s="70"/>
      <c r="K8" s="70"/>
    </row>
    <row r="9" spans="1:11">
      <c r="A9" s="40"/>
      <c r="B9" s="62"/>
      <c r="C9" s="27"/>
      <c r="D9" s="98"/>
      <c r="E9" s="58">
        <f>D9*24*B3</f>
        <v>0</v>
      </c>
      <c r="F9" s="70"/>
      <c r="G9" s="70"/>
      <c r="H9" s="70"/>
      <c r="I9" s="70"/>
      <c r="J9" s="70"/>
      <c r="K9" s="70"/>
    </row>
    <row r="10" spans="1:11">
      <c r="A10" s="40"/>
      <c r="B10" s="62"/>
      <c r="C10" s="27"/>
      <c r="D10" s="98"/>
      <c r="E10" s="58">
        <f>D10*24*B3</f>
        <v>0</v>
      </c>
      <c r="F10" s="70"/>
      <c r="G10" s="70"/>
      <c r="H10" s="70"/>
      <c r="I10" s="70"/>
      <c r="J10" s="70"/>
      <c r="K10" s="70"/>
    </row>
    <row r="11" spans="1:11" ht="18">
      <c r="A11" s="40"/>
      <c r="B11" s="62"/>
      <c r="C11" s="27"/>
      <c r="D11" s="98"/>
      <c r="E11" s="58">
        <f>D11*24*B3</f>
        <v>0</v>
      </c>
      <c r="F11" s="70"/>
      <c r="G11" s="92"/>
      <c r="H11" s="70"/>
      <c r="I11" s="70"/>
      <c r="J11" s="70"/>
      <c r="K11" s="70"/>
    </row>
    <row r="12" spans="1:11" ht="18">
      <c r="A12" s="40"/>
      <c r="B12" s="62"/>
      <c r="C12" s="27"/>
      <c r="D12" s="98"/>
      <c r="E12" s="58">
        <f>D12*24*B3</f>
        <v>0</v>
      </c>
      <c r="F12" s="70"/>
      <c r="G12" s="92"/>
      <c r="H12" s="70"/>
      <c r="I12" s="70"/>
      <c r="J12" s="70"/>
      <c r="K12" s="70"/>
    </row>
    <row r="13" spans="1:11">
      <c r="A13" s="40"/>
      <c r="B13" s="62"/>
      <c r="C13" s="27"/>
      <c r="D13" s="98"/>
      <c r="E13" s="58">
        <f>D13*24*B3</f>
        <v>0</v>
      </c>
      <c r="F13" s="70"/>
      <c r="G13" s="70"/>
      <c r="H13" s="70"/>
      <c r="I13" s="70"/>
      <c r="J13" s="70"/>
      <c r="K13" s="70"/>
    </row>
    <row r="14" spans="1:11">
      <c r="A14" s="40"/>
      <c r="B14" s="62"/>
      <c r="C14" s="27"/>
      <c r="D14" s="98"/>
      <c r="E14" s="58">
        <f>D14*24*B3</f>
        <v>0</v>
      </c>
      <c r="F14" s="70"/>
      <c r="G14" s="70"/>
      <c r="H14" s="70"/>
      <c r="I14" s="70"/>
      <c r="J14" s="70"/>
      <c r="K14" s="70"/>
    </row>
    <row r="15" spans="1:11">
      <c r="A15" s="40"/>
      <c r="B15" s="62"/>
      <c r="C15" s="27"/>
      <c r="D15" s="98"/>
      <c r="E15" s="58">
        <f>D15*24*B3</f>
        <v>0</v>
      </c>
      <c r="F15" s="70"/>
      <c r="G15" s="70"/>
      <c r="H15" s="70"/>
      <c r="I15" s="70"/>
      <c r="J15" s="70"/>
      <c r="K15" s="70"/>
    </row>
    <row r="16" spans="1:11">
      <c r="A16" s="40"/>
      <c r="B16" s="62"/>
      <c r="C16" s="27"/>
      <c r="D16" s="98"/>
      <c r="E16" s="58">
        <f>D16*24*B3</f>
        <v>0</v>
      </c>
      <c r="F16" s="70"/>
      <c r="G16" s="70"/>
      <c r="H16" s="70"/>
      <c r="I16" s="70"/>
      <c r="J16" s="70"/>
      <c r="K16" s="70"/>
    </row>
    <row r="17" spans="1:11">
      <c r="A17" s="40"/>
      <c r="B17" s="62"/>
      <c r="C17" s="27"/>
      <c r="D17" s="98"/>
      <c r="E17" s="58">
        <f>D17*24*B3</f>
        <v>0</v>
      </c>
      <c r="F17" s="70"/>
      <c r="G17" s="70"/>
      <c r="H17" s="70"/>
      <c r="I17" s="70"/>
      <c r="J17" s="70"/>
      <c r="K17" s="70"/>
    </row>
    <row r="18" spans="1:11">
      <c r="A18" s="40"/>
      <c r="B18" s="62"/>
      <c r="C18" s="27"/>
      <c r="D18" s="98"/>
      <c r="E18" s="58">
        <f>D18*24*B3</f>
        <v>0</v>
      </c>
      <c r="F18" s="70"/>
      <c r="G18" s="70"/>
      <c r="H18" s="70"/>
      <c r="I18" s="70"/>
      <c r="J18" s="70"/>
      <c r="K18" s="70"/>
    </row>
    <row r="19" spans="1:11">
      <c r="A19" s="40"/>
      <c r="B19" s="62"/>
      <c r="C19" s="27"/>
      <c r="D19" s="98"/>
      <c r="E19" s="58">
        <f>D19*24*B3</f>
        <v>0</v>
      </c>
      <c r="F19" s="70"/>
      <c r="G19" s="70"/>
      <c r="H19" s="70"/>
      <c r="I19" s="70"/>
      <c r="J19" s="70"/>
      <c r="K19" s="70"/>
    </row>
    <row r="20" spans="1:11">
      <c r="A20" s="40"/>
      <c r="B20" s="62"/>
      <c r="C20" s="27"/>
      <c r="D20" s="98"/>
      <c r="E20" s="58">
        <f>D20*24*B3</f>
        <v>0</v>
      </c>
      <c r="F20" s="70"/>
      <c r="G20" s="70"/>
      <c r="H20" s="70"/>
      <c r="I20" s="70"/>
      <c r="J20" s="70"/>
      <c r="K20" s="70"/>
    </row>
    <row r="21" spans="1:11">
      <c r="A21" s="40"/>
      <c r="B21" s="62"/>
      <c r="C21" s="27"/>
      <c r="D21" s="98"/>
      <c r="E21" s="58">
        <f>D21*24*B3</f>
        <v>0</v>
      </c>
      <c r="F21" s="70"/>
      <c r="G21" s="70"/>
      <c r="H21" s="70"/>
      <c r="I21" s="70"/>
      <c r="J21" s="70"/>
      <c r="K21" s="70"/>
    </row>
    <row r="22" spans="1:11">
      <c r="A22" s="40"/>
      <c r="B22" s="62"/>
      <c r="C22" s="27"/>
      <c r="D22" s="98"/>
      <c r="E22" s="58">
        <f>D22*24*B3</f>
        <v>0</v>
      </c>
      <c r="F22" s="70"/>
      <c r="G22" s="70"/>
      <c r="H22" s="70"/>
      <c r="I22" s="70"/>
      <c r="J22" s="70"/>
      <c r="K22" s="70"/>
    </row>
    <row r="23" spans="1:11">
      <c r="A23" s="40"/>
      <c r="B23" s="62"/>
      <c r="C23" s="27"/>
      <c r="D23" s="98"/>
      <c r="E23" s="58">
        <f>D23*24*B3</f>
        <v>0</v>
      </c>
      <c r="F23" s="70"/>
      <c r="G23" s="70"/>
      <c r="H23" s="70"/>
      <c r="I23" s="70"/>
      <c r="J23" s="70"/>
      <c r="K23" s="70"/>
    </row>
    <row r="24" spans="1:11">
      <c r="A24" s="40"/>
      <c r="B24" s="62"/>
      <c r="C24" s="27"/>
      <c r="D24" s="98"/>
      <c r="E24" s="58">
        <f>D24*24*B3</f>
        <v>0</v>
      </c>
      <c r="F24" s="70"/>
      <c r="G24" s="70"/>
      <c r="H24" s="70"/>
      <c r="I24" s="70"/>
      <c r="J24" s="70"/>
      <c r="K24" s="70"/>
    </row>
    <row r="25" spans="1:11">
      <c r="A25" s="40"/>
      <c r="B25" s="62"/>
      <c r="C25" s="27"/>
      <c r="D25" s="98"/>
      <c r="E25" s="58">
        <f>D25*24*B4</f>
        <v>0</v>
      </c>
      <c r="F25" s="70"/>
      <c r="G25" s="70"/>
      <c r="H25" s="70"/>
      <c r="I25" s="70"/>
      <c r="J25" s="70"/>
      <c r="K25" s="70"/>
    </row>
    <row r="26" spans="1:11">
      <c r="A26" s="40"/>
      <c r="B26" s="62"/>
      <c r="C26" s="27"/>
      <c r="D26" s="98"/>
      <c r="E26" s="58">
        <f>D26*24*B3</f>
        <v>0</v>
      </c>
      <c r="F26" s="70"/>
      <c r="G26" s="70"/>
      <c r="H26" s="70"/>
      <c r="I26" s="70"/>
      <c r="J26" s="70"/>
      <c r="K26" s="70"/>
    </row>
    <row r="27" spans="1:11">
      <c r="A27" s="40"/>
      <c r="B27" s="62"/>
      <c r="C27" s="27"/>
      <c r="D27" s="98"/>
      <c r="E27" s="58">
        <f>D27*24*B3</f>
        <v>0</v>
      </c>
      <c r="F27" s="70"/>
      <c r="G27" s="70"/>
      <c r="H27" s="70"/>
      <c r="I27" s="70"/>
      <c r="J27" s="70"/>
      <c r="K27" s="70"/>
    </row>
    <row r="28" spans="1:11">
      <c r="A28" s="40"/>
      <c r="B28" s="62"/>
      <c r="C28" s="27"/>
      <c r="D28" s="98"/>
      <c r="E28" s="58">
        <f>D28*24*B3</f>
        <v>0</v>
      </c>
      <c r="F28" s="70"/>
      <c r="G28" s="70"/>
      <c r="H28" s="70"/>
      <c r="I28" s="70"/>
      <c r="J28" s="70"/>
      <c r="K28" s="70"/>
    </row>
    <row r="29" spans="1:11">
      <c r="A29" s="40"/>
      <c r="B29" s="62"/>
      <c r="C29" s="27"/>
      <c r="D29" s="98"/>
      <c r="E29" s="58">
        <f>D29*24*B3</f>
        <v>0</v>
      </c>
      <c r="F29" s="70"/>
      <c r="G29" s="70"/>
      <c r="H29" s="70"/>
      <c r="I29" s="70"/>
      <c r="J29" s="70"/>
      <c r="K29" s="70"/>
    </row>
    <row r="30" spans="1:11">
      <c r="A30" s="40"/>
      <c r="B30" s="62"/>
      <c r="C30" s="27"/>
      <c r="D30" s="98"/>
      <c r="E30" s="58">
        <f>D30*24*B3</f>
        <v>0</v>
      </c>
      <c r="F30" s="70"/>
      <c r="G30" s="70"/>
      <c r="H30" s="70"/>
      <c r="I30" s="70"/>
      <c r="J30" s="70"/>
      <c r="K30" s="70"/>
    </row>
    <row r="31" spans="1:11">
      <c r="A31" s="40"/>
      <c r="B31" s="62"/>
      <c r="C31" s="27"/>
      <c r="D31" s="98"/>
      <c r="E31" s="58">
        <f>D31*24*B3</f>
        <v>0</v>
      </c>
      <c r="F31" s="70"/>
      <c r="G31" s="70"/>
      <c r="H31" s="70"/>
      <c r="I31" s="70"/>
      <c r="J31" s="70"/>
      <c r="K31" s="70"/>
    </row>
    <row r="32" spans="1:11">
      <c r="A32" s="40"/>
      <c r="B32" s="62"/>
      <c r="C32" s="27"/>
      <c r="D32" s="98"/>
      <c r="E32" s="58">
        <f>D32*24*B3</f>
        <v>0</v>
      </c>
      <c r="F32" s="70"/>
      <c r="G32" s="70"/>
      <c r="H32" s="70"/>
      <c r="I32" s="70"/>
      <c r="J32" s="70"/>
      <c r="K32" s="70"/>
    </row>
    <row r="33" spans="1:11">
      <c r="A33" s="40"/>
      <c r="B33" s="62"/>
      <c r="C33" s="27"/>
      <c r="D33" s="98"/>
      <c r="E33" s="58">
        <f>D33*24*B3</f>
        <v>0</v>
      </c>
      <c r="F33" s="70"/>
      <c r="G33" s="70"/>
      <c r="H33" s="70"/>
      <c r="I33" s="70"/>
      <c r="J33" s="70"/>
      <c r="K33" s="70"/>
    </row>
    <row r="34" spans="1:11">
      <c r="A34" s="40"/>
      <c r="B34" s="62"/>
      <c r="C34" s="27"/>
      <c r="D34" s="98"/>
      <c r="E34" s="58">
        <f>D34*24*B3</f>
        <v>0</v>
      </c>
      <c r="F34" s="70"/>
      <c r="G34" s="70"/>
      <c r="H34" s="70"/>
      <c r="I34" s="70"/>
      <c r="J34" s="70"/>
      <c r="K34" s="70"/>
    </row>
    <row r="35" spans="1:11">
      <c r="A35" s="40"/>
      <c r="B35" s="62"/>
      <c r="C35" s="27"/>
      <c r="D35" s="98"/>
      <c r="E35" s="58">
        <f>D35*24*B3</f>
        <v>0</v>
      </c>
      <c r="F35" s="70"/>
      <c r="G35" s="70"/>
      <c r="H35" s="70"/>
      <c r="I35" s="70"/>
      <c r="J35" s="70"/>
      <c r="K35" s="70"/>
    </row>
    <row r="36" spans="1:11">
      <c r="A36" s="40"/>
      <c r="B36" s="62"/>
      <c r="C36" s="27"/>
      <c r="D36" s="98"/>
      <c r="E36" s="58">
        <f>D36*24*B3</f>
        <v>0</v>
      </c>
      <c r="F36" s="70"/>
      <c r="G36" s="70"/>
      <c r="H36" s="70"/>
      <c r="I36" s="70"/>
      <c r="J36" s="70"/>
      <c r="K36" s="70"/>
    </row>
    <row r="37" spans="1:11">
      <c r="A37" s="40"/>
      <c r="B37" s="62"/>
      <c r="C37" s="27"/>
      <c r="D37" s="98"/>
      <c r="E37" s="58">
        <f>D37*24*B3</f>
        <v>0</v>
      </c>
      <c r="F37" s="70"/>
      <c r="G37" s="70"/>
      <c r="H37" s="70"/>
      <c r="I37" s="70"/>
      <c r="J37" s="70"/>
      <c r="K37" s="70"/>
    </row>
    <row r="38" spans="1:11">
      <c r="A38" s="40"/>
      <c r="B38" s="62"/>
      <c r="C38" s="27"/>
      <c r="D38" s="98"/>
      <c r="E38" s="58">
        <f>D38*24*B3</f>
        <v>0</v>
      </c>
      <c r="F38" s="70"/>
      <c r="G38" s="70"/>
      <c r="H38" s="70"/>
      <c r="I38" s="70"/>
      <c r="J38" s="70"/>
      <c r="K38" s="70"/>
    </row>
    <row r="39" spans="1:11">
      <c r="A39" s="40"/>
      <c r="B39" s="62"/>
      <c r="C39" s="27"/>
      <c r="D39" s="98"/>
      <c r="E39" s="58">
        <f>D39*24*B3</f>
        <v>0</v>
      </c>
      <c r="F39" s="70"/>
      <c r="G39" s="70"/>
      <c r="H39" s="70"/>
      <c r="I39" s="70"/>
      <c r="J39" s="70"/>
      <c r="K39" s="70"/>
    </row>
    <row r="40" spans="1:11">
      <c r="A40" s="40"/>
      <c r="B40" s="62"/>
      <c r="C40" s="27"/>
      <c r="D40" s="98"/>
      <c r="E40" s="58">
        <f>D40*24*B3</f>
        <v>0</v>
      </c>
      <c r="F40" s="70"/>
      <c r="G40" s="70"/>
      <c r="H40" s="70"/>
      <c r="I40" s="70"/>
      <c r="J40" s="70"/>
      <c r="K40" s="70"/>
    </row>
    <row r="41" spans="1:11">
      <c r="A41" s="40"/>
      <c r="B41" s="62"/>
      <c r="C41" s="27"/>
      <c r="D41" s="98"/>
      <c r="E41" s="58">
        <f>D41*24*B3</f>
        <v>0</v>
      </c>
      <c r="F41" s="70"/>
      <c r="G41" s="70"/>
      <c r="H41" s="70"/>
      <c r="I41" s="70"/>
      <c r="J41" s="70"/>
      <c r="K41" s="70"/>
    </row>
    <row r="42" spans="1:11">
      <c r="A42" s="40"/>
      <c r="B42" s="62"/>
      <c r="C42" s="27"/>
      <c r="D42" s="98"/>
      <c r="E42" s="58">
        <f>D42*24*B3</f>
        <v>0</v>
      </c>
      <c r="F42" s="70"/>
      <c r="G42" s="70"/>
      <c r="H42" s="70"/>
      <c r="I42" s="70"/>
      <c r="J42" s="70"/>
      <c r="K42" s="70"/>
    </row>
    <row r="43" spans="1:11">
      <c r="A43" s="40"/>
      <c r="B43" s="62"/>
      <c r="C43" s="27"/>
      <c r="D43" s="98"/>
      <c r="E43" s="58">
        <f>D43*24*B3</f>
        <v>0</v>
      </c>
      <c r="F43" s="70"/>
      <c r="G43" s="70"/>
      <c r="H43" s="70"/>
      <c r="I43" s="70"/>
      <c r="J43" s="70"/>
      <c r="K43" s="70"/>
    </row>
    <row r="44" spans="1:11">
      <c r="A44" s="40"/>
      <c r="B44" s="62"/>
      <c r="C44" s="27"/>
      <c r="D44" s="98"/>
      <c r="E44" s="58">
        <f>D44*24*B3</f>
        <v>0</v>
      </c>
      <c r="F44" s="70"/>
      <c r="G44" s="70"/>
      <c r="H44" s="70"/>
      <c r="I44" s="70"/>
      <c r="J44" s="70"/>
      <c r="K44" s="70"/>
    </row>
    <row r="45" spans="1:11">
      <c r="A45" s="40"/>
      <c r="B45" s="62"/>
      <c r="C45" s="27"/>
      <c r="D45" s="98"/>
      <c r="E45" s="58">
        <f>D45*24*B3</f>
        <v>0</v>
      </c>
      <c r="F45" s="70"/>
      <c r="G45" s="70"/>
      <c r="H45" s="70"/>
      <c r="I45" s="70"/>
      <c r="J45" s="70"/>
      <c r="K45" s="70"/>
    </row>
    <row r="46" spans="1:11">
      <c r="A46" s="40"/>
      <c r="B46" s="62"/>
      <c r="C46" s="27"/>
      <c r="D46" s="98"/>
      <c r="E46" s="58">
        <f>D46*24*B3</f>
        <v>0</v>
      </c>
      <c r="F46" s="70"/>
      <c r="G46" s="70"/>
      <c r="H46" s="70"/>
      <c r="I46" s="70"/>
      <c r="J46" s="70"/>
      <c r="K46" s="70"/>
    </row>
    <row r="47" spans="1:11">
      <c r="A47" s="40"/>
      <c r="B47" s="62"/>
      <c r="C47" s="27"/>
      <c r="D47" s="98"/>
      <c r="E47" s="58">
        <f>D47*24*B3</f>
        <v>0</v>
      </c>
      <c r="F47" s="70"/>
      <c r="G47" s="70"/>
      <c r="H47" s="70"/>
      <c r="I47" s="70"/>
      <c r="J47" s="70"/>
      <c r="K47" s="70"/>
    </row>
    <row r="48" spans="1:11">
      <c r="A48" s="40"/>
      <c r="B48" s="62"/>
      <c r="C48" s="27"/>
      <c r="D48" s="98"/>
      <c r="E48" s="58">
        <f>D48*24*B3</f>
        <v>0</v>
      </c>
      <c r="F48" s="70"/>
      <c r="G48" s="70"/>
      <c r="H48" s="70"/>
      <c r="I48" s="70"/>
      <c r="J48" s="70"/>
      <c r="K48" s="70"/>
    </row>
    <row r="49" spans="1:11">
      <c r="A49" s="40"/>
      <c r="B49" s="62"/>
      <c r="C49" s="27"/>
      <c r="D49" s="98"/>
      <c r="E49" s="58">
        <f>D49*24*B3</f>
        <v>0</v>
      </c>
      <c r="F49" s="70"/>
      <c r="G49" s="70"/>
      <c r="H49" s="70"/>
      <c r="I49" s="70"/>
      <c r="J49" s="70"/>
      <c r="K49" s="70"/>
    </row>
    <row r="50" spans="1:11">
      <c r="A50" s="40"/>
      <c r="B50" s="62"/>
      <c r="C50" s="27"/>
      <c r="D50" s="98"/>
      <c r="E50" s="58">
        <f>D50*24*B3</f>
        <v>0</v>
      </c>
      <c r="F50" s="70"/>
      <c r="G50" s="70"/>
      <c r="H50" s="70"/>
      <c r="I50" s="70"/>
      <c r="J50" s="70"/>
      <c r="K50" s="70"/>
    </row>
    <row r="51" spans="1:11">
      <c r="A51" s="40"/>
      <c r="B51" s="62"/>
      <c r="C51" s="27"/>
      <c r="D51" s="98"/>
      <c r="E51" s="58">
        <f>D51*24*B3</f>
        <v>0</v>
      </c>
      <c r="F51" s="70"/>
      <c r="G51" s="70"/>
      <c r="H51" s="70"/>
      <c r="I51" s="70"/>
      <c r="J51" s="70"/>
      <c r="K51" s="70"/>
    </row>
    <row r="52" spans="1:11" ht="7.5" customHeight="1">
      <c r="A52" s="78"/>
      <c r="B52" s="79"/>
      <c r="C52" s="80"/>
      <c r="D52" s="99"/>
      <c r="E52" s="84"/>
      <c r="F52" s="70"/>
      <c r="G52" s="70"/>
      <c r="H52" s="70"/>
      <c r="I52" s="70"/>
      <c r="J52" s="70"/>
      <c r="K52" s="70"/>
    </row>
    <row r="53" spans="1:11">
      <c r="A53" s="69"/>
      <c r="B53" s="69"/>
      <c r="C53" s="69"/>
      <c r="D53" s="101">
        <f>SUM(D7:D51)</f>
        <v>0</v>
      </c>
      <c r="E53" s="94">
        <f>SUM(E7:E51)</f>
        <v>0</v>
      </c>
      <c r="F53" s="70"/>
      <c r="G53" s="70"/>
      <c r="H53" s="70"/>
      <c r="I53" s="70"/>
      <c r="J53" s="70"/>
      <c r="K53" s="70"/>
    </row>
    <row r="54" spans="1:11">
      <c r="A54" s="69"/>
      <c r="B54" s="69"/>
      <c r="C54" s="69"/>
      <c r="D54" s="69"/>
      <c r="E54" s="91"/>
      <c r="F54" s="70"/>
      <c r="G54" s="70"/>
      <c r="H54" s="70"/>
      <c r="I54" s="70"/>
      <c r="J54" s="70"/>
      <c r="K54" s="70"/>
    </row>
    <row r="55" spans="1:11">
      <c r="E55" s="8"/>
    </row>
    <row r="56" spans="1:11">
      <c r="A56" s="5"/>
      <c r="B56" s="6"/>
      <c r="C56" s="7"/>
      <c r="D56" s="1"/>
      <c r="E56" s="8"/>
    </row>
    <row r="57" spans="1:11">
      <c r="A57" s="5"/>
      <c r="B57" s="9"/>
      <c r="C57" s="7"/>
      <c r="D57" s="36"/>
      <c r="E57" s="8"/>
    </row>
    <row r="58" spans="1:11">
      <c r="A58" s="5"/>
      <c r="B58" s="9"/>
      <c r="C58" s="7"/>
      <c r="D58" s="1"/>
      <c r="E58" s="8"/>
    </row>
    <row r="59" spans="1:11">
      <c r="A59" s="5"/>
      <c r="B59" s="9"/>
      <c r="C59" s="7"/>
      <c r="D59" s="1"/>
      <c r="E59" s="8"/>
    </row>
    <row r="60" spans="1:11">
      <c r="A60" s="5"/>
      <c r="B60" s="9"/>
      <c r="C60" s="7"/>
      <c r="D60" s="1"/>
      <c r="E60" s="8"/>
    </row>
    <row r="61" spans="1:11">
      <c r="A61" s="5"/>
      <c r="B61" s="9"/>
      <c r="C61" s="7"/>
      <c r="D61" s="1"/>
      <c r="E61" s="8"/>
    </row>
    <row r="62" spans="1:11">
      <c r="A62" s="5"/>
      <c r="B62" s="9"/>
      <c r="C62" s="7"/>
      <c r="D62" s="1"/>
      <c r="E62" s="8"/>
    </row>
    <row r="63" spans="1:11">
      <c r="A63" s="5"/>
      <c r="B63" s="9"/>
      <c r="C63" s="7"/>
      <c r="D63" s="1"/>
      <c r="E63" s="8"/>
    </row>
    <row r="64" spans="1:11">
      <c r="A64" s="5"/>
      <c r="B64" s="9"/>
      <c r="C64" s="7"/>
      <c r="D64" s="1"/>
      <c r="E64" s="8"/>
    </row>
    <row r="65" spans="1:5">
      <c r="A65" s="5"/>
      <c r="B65" s="9"/>
      <c r="C65" s="7"/>
      <c r="D65" s="1"/>
      <c r="E65" s="8"/>
    </row>
    <row r="66" spans="1:5">
      <c r="A66" s="5"/>
      <c r="B66" s="9"/>
      <c r="C66" s="7"/>
      <c r="D66" s="1"/>
      <c r="E66" s="8"/>
    </row>
    <row r="67" spans="1:5">
      <c r="A67" s="5"/>
      <c r="B67" s="9"/>
      <c r="C67" s="7"/>
      <c r="D67" s="1"/>
      <c r="E67" s="10"/>
    </row>
    <row r="68" spans="1:5">
      <c r="A68" s="11"/>
      <c r="B68" s="9"/>
      <c r="C68" s="7"/>
      <c r="D68" s="12"/>
      <c r="E68" s="13"/>
    </row>
  </sheetData>
  <mergeCells count="6">
    <mergeCell ref="A1:E1"/>
    <mergeCell ref="A5:A6"/>
    <mergeCell ref="B5:B6"/>
    <mergeCell ref="C5:C6"/>
    <mergeCell ref="D5:D6"/>
    <mergeCell ref="E5:E6"/>
  </mergeCells>
  <conditionalFormatting sqref="E7 E10 E13 E16 E19 E22 E28 E31 E34 E37 E40 E43 E46 E49">
    <cfRule type="expression" dxfId="2" priority="4">
      <formula>IF((C7="Yes"), #REF!*0.35, #REF!*0.45)</formula>
    </cfRule>
  </conditionalFormatting>
  <conditionalFormatting sqref="E8:E9 E11:E12 E14:E15 E17:E18 E20:E21 E23:E24 E26:E27 E29:E30 E32:E33 E35:E36 E38:E39 E41:E42 E44:E45 E47:E48 E50:E51">
    <cfRule type="expression" dxfId="1" priority="2">
      <formula>IF((C8="Yes"), #REF!*0.35, #REF!*0.45)</formula>
    </cfRule>
  </conditionalFormatting>
  <conditionalFormatting sqref="E25">
    <cfRule type="expression" dxfId="0" priority="1">
      <formula>IF((C25="Yes"), #REF!*0.35, #REF!*0.45)</formula>
    </cfRule>
  </conditionalFormatting>
  <dataValidations count="1">
    <dataValidation type="list" allowBlank="1" showInputMessage="1" showErrorMessage="1" sqref="C7:C51" xr:uid="{00000000-0002-0000-0400-000000000000}">
      <formula1>HourlyRateOptions</formula1>
    </dataValidation>
  </dataValidations>
  <pageMargins left="0.19685039370078741" right="0.19685039370078741" top="0.74803149606299213" bottom="0.74803149606299213" header="0.31496062992125984" footer="0.31496062992125984"/>
  <pageSetup paperSize="9" orientation="portrait" horizontalDpi="4294967293" r:id="rId1"/>
  <headerFooter>
    <oddHeader>&amp;C&amp;"Arial,Bold"&amp;18&amp;K0000CCThe Transcription Agency&amp;"Arial,Regular"
&amp;14Transcriptions and Translations
&amp;12Pay Invoice and Remittance</oddHeader>
    <oddFooter>&amp;C&amp;"Arial,Bold"&amp;12&amp;K0000CCThe Transcription Agency    24-28 High Street    Hythe    Kent    CT21 5AT    UK
Tel: (+44) 01303 230038
pay@thetranscriptionagency.com              www.thetranscriptionagency.com&amp;R&amp;"Arial,Regular"&amp;8TTA F027.4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0000"/>
  </sheetPr>
  <dimension ref="A1:K206"/>
  <sheetViews>
    <sheetView zoomScaleNormal="100" workbookViewId="0">
      <selection activeCell="G15" sqref="G15"/>
    </sheetView>
  </sheetViews>
  <sheetFormatPr defaultRowHeight="15"/>
  <cols>
    <col min="1" max="1" width="5.7109375" style="2" customWidth="1"/>
    <col min="2" max="2" width="37.5703125" style="2" customWidth="1"/>
    <col min="3" max="4" width="7.28515625" style="2" customWidth="1"/>
    <col min="5" max="5" width="9.7109375" style="2" customWidth="1"/>
    <col min="6" max="6" width="6.140625" style="2" customWidth="1"/>
    <col min="7" max="7" width="6.42578125" style="2" customWidth="1"/>
    <col min="8" max="8" width="5.5703125" style="2" customWidth="1"/>
    <col min="9" max="9" width="13.42578125" style="2" customWidth="1"/>
  </cols>
  <sheetData>
    <row r="1" spans="1:9" ht="12.95" customHeight="1"/>
    <row r="2" spans="1:9" ht="12.95" customHeight="1">
      <c r="A2" s="4" t="str">
        <f>'Per Minute Rate'!A2</f>
        <v>NAME</v>
      </c>
    </row>
    <row r="3" spans="1:9" ht="12.95" customHeight="1">
      <c r="A3" s="4" t="str">
        <f>'Per Minute Rate'!A3</f>
        <v>ADDRESS</v>
      </c>
    </row>
    <row r="4" spans="1:9" ht="12.95" customHeight="1">
      <c r="A4" s="4" t="str">
        <f>'Per Minute Rate'!A4</f>
        <v>ADDRESS</v>
      </c>
    </row>
    <row r="5" spans="1:9" ht="12.95" customHeight="1">
      <c r="A5" s="4" t="str">
        <f>'Per Minute Rate'!A5</f>
        <v>ADDRESS</v>
      </c>
    </row>
    <row r="6" spans="1:9" ht="12.95" customHeight="1">
      <c r="A6" s="4" t="str">
        <f>'Per Minute Rate'!A6</f>
        <v>POST CODE</v>
      </c>
    </row>
    <row r="7" spans="1:9" ht="12.95" customHeight="1">
      <c r="A7" s="4" t="str">
        <f>'Per Minute Rate'!A7</f>
        <v>EMAIL ADDRESS:</v>
      </c>
    </row>
    <row r="8" spans="1:9" ht="12.95" customHeight="1">
      <c r="A8" s="4" t="str">
        <f>'Per Minute Rate'!A8</f>
        <v>PHONE NUMBER:</v>
      </c>
    </row>
    <row r="9" spans="1:9" ht="12.95" customHeight="1">
      <c r="A9" s="14"/>
    </row>
    <row r="10" spans="1:9" ht="12.95" customHeight="1">
      <c r="A10" s="25" t="s">
        <v>10</v>
      </c>
      <c r="C10" s="149" t="str">
        <f>'Per Minute Rate'!C10</f>
        <v>MONTH</v>
      </c>
      <c r="D10" s="149"/>
      <c r="E10" s="150"/>
      <c r="F10" s="150"/>
      <c r="G10" s="26" t="str">
        <f>'Per Minute Rate'!G10</f>
        <v>YEAR</v>
      </c>
    </row>
    <row r="11" spans="1:9" ht="12.95" customHeight="1">
      <c r="A11" s="25"/>
      <c r="C11" s="26"/>
      <c r="D11" s="113"/>
      <c r="E11" s="32"/>
      <c r="F11" s="32"/>
      <c r="G11" s="26"/>
    </row>
    <row r="12" spans="1:9" ht="12.95" customHeight="1">
      <c r="A12" s="20" t="str">
        <f>'Per Minute Rate'!A12</f>
        <v>Bank Account Name (if different from last pay)</v>
      </c>
      <c r="B12" s="14"/>
      <c r="C12" s="33">
        <f>'Per Minute Rate'!C12</f>
        <v>0</v>
      </c>
      <c r="D12" s="33"/>
      <c r="E12" s="32"/>
      <c r="F12" s="32"/>
      <c r="G12" s="26"/>
    </row>
    <row r="13" spans="1:9" ht="12.95" customHeight="1">
      <c r="A13" s="20" t="str">
        <f>'Per Minute Rate'!A13</f>
        <v>Sort Code (if different from last pay)</v>
      </c>
      <c r="B13" s="14"/>
      <c r="C13" s="33">
        <f>'Per Minute Rate'!C13</f>
        <v>0</v>
      </c>
      <c r="D13" s="33"/>
      <c r="E13" s="32"/>
      <c r="F13" s="32"/>
      <c r="G13" s="26"/>
    </row>
    <row r="14" spans="1:9" ht="12.95" customHeight="1">
      <c r="A14" s="20" t="str">
        <f>'Per Minute Rate'!A14</f>
        <v>Account Number (if different from last pay)</v>
      </c>
      <c r="B14" s="14"/>
      <c r="C14" s="33">
        <f>'Per Minute Rate'!C14</f>
        <v>0</v>
      </c>
      <c r="D14" s="33"/>
      <c r="E14" s="32"/>
      <c r="F14" s="32"/>
      <c r="G14" s="26"/>
    </row>
    <row r="15" spans="1:9" ht="6.75" customHeight="1">
      <c r="A15" s="3"/>
    </row>
    <row r="16" spans="1:9" ht="30.75" customHeight="1">
      <c r="A16" s="131" t="s">
        <v>6</v>
      </c>
      <c r="B16" s="132" t="s">
        <v>0</v>
      </c>
      <c r="C16" s="127" t="s">
        <v>58</v>
      </c>
      <c r="D16" s="127" t="s">
        <v>51</v>
      </c>
      <c r="E16" s="129" t="s">
        <v>49</v>
      </c>
      <c r="F16" s="129" t="s">
        <v>38</v>
      </c>
      <c r="G16" s="129" t="s">
        <v>7</v>
      </c>
      <c r="H16" s="147" t="s">
        <v>4</v>
      </c>
      <c r="I16" s="129" t="s">
        <v>1</v>
      </c>
    </row>
    <row r="17" spans="1:9">
      <c r="A17" s="128"/>
      <c r="B17" s="133"/>
      <c r="C17" s="128"/>
      <c r="D17" s="128"/>
      <c r="E17" s="128"/>
      <c r="F17" s="128"/>
      <c r="G17" s="128"/>
      <c r="H17" s="148"/>
      <c r="I17" s="128"/>
    </row>
    <row r="18" spans="1:9" s="28" customFormat="1">
      <c r="A18" s="43">
        <f>'Per Minute Rate'!A18</f>
        <v>0</v>
      </c>
      <c r="B18" s="59">
        <f>'Per Minute Rate'!B18</f>
        <v>0</v>
      </c>
      <c r="C18" s="27">
        <f>'Per Minute Rate'!C18</f>
        <v>0</v>
      </c>
      <c r="D18" s="118">
        <f>'Per Minute Rate'!D18</f>
        <v>0</v>
      </c>
      <c r="E18" s="27">
        <f>'Per Minute Rate'!E18</f>
        <v>0</v>
      </c>
      <c r="F18" s="27">
        <f>'Per Minute Rate'!F18</f>
        <v>0</v>
      </c>
      <c r="G18" s="102">
        <f>'Per Minute Rate'!G18</f>
        <v>0</v>
      </c>
      <c r="H18" s="27">
        <f>'Per Minute Rate'!H18</f>
        <v>0</v>
      </c>
      <c r="I18" s="30">
        <f>'Per Minute Rate'!K18</f>
        <v>0</v>
      </c>
    </row>
    <row r="19" spans="1:9" s="28" customFormat="1">
      <c r="A19" s="43">
        <f>'Per Minute Rate'!A19</f>
        <v>0</v>
      </c>
      <c r="B19" s="59">
        <f>'Per Minute Rate'!B19</f>
        <v>0</v>
      </c>
      <c r="C19" s="27">
        <f>'Per Minute Rate'!C19</f>
        <v>0</v>
      </c>
      <c r="D19" s="118">
        <f>'Per Minute Rate'!D19</f>
        <v>0</v>
      </c>
      <c r="E19" s="27">
        <f>'Per Minute Rate'!E19</f>
        <v>0</v>
      </c>
      <c r="F19" s="27">
        <f>'Per Minute Rate'!F19</f>
        <v>0</v>
      </c>
      <c r="G19" s="102">
        <f>'Per Minute Rate'!G19</f>
        <v>0</v>
      </c>
      <c r="H19" s="27">
        <f>'Per Minute Rate'!H19</f>
        <v>0</v>
      </c>
      <c r="I19" s="30">
        <f>'Per Minute Rate'!K19</f>
        <v>0</v>
      </c>
    </row>
    <row r="20" spans="1:9" s="28" customFormat="1">
      <c r="A20" s="43">
        <f>'Per Minute Rate'!A20</f>
        <v>0</v>
      </c>
      <c r="B20" s="59">
        <f>'Per Minute Rate'!B20</f>
        <v>0</v>
      </c>
      <c r="C20" s="27">
        <f>'Per Minute Rate'!C20</f>
        <v>0</v>
      </c>
      <c r="D20" s="118">
        <f>'Per Minute Rate'!D20</f>
        <v>0</v>
      </c>
      <c r="E20" s="27">
        <f>'Per Minute Rate'!E20</f>
        <v>0</v>
      </c>
      <c r="F20" s="27">
        <f>'Per Minute Rate'!F20</f>
        <v>0</v>
      </c>
      <c r="G20" s="102">
        <f>'Per Minute Rate'!G20</f>
        <v>0</v>
      </c>
      <c r="H20" s="27">
        <f>'Per Minute Rate'!H20</f>
        <v>0</v>
      </c>
      <c r="I20" s="30">
        <f>'Per Minute Rate'!K20</f>
        <v>0</v>
      </c>
    </row>
    <row r="21" spans="1:9" s="28" customFormat="1">
      <c r="A21" s="43">
        <f>'Per Minute Rate'!A21</f>
        <v>0</v>
      </c>
      <c r="B21" s="59">
        <f>'Per Minute Rate'!B21</f>
        <v>0</v>
      </c>
      <c r="C21" s="27">
        <f>'Per Minute Rate'!C21</f>
        <v>0</v>
      </c>
      <c r="D21" s="118">
        <f>'Per Minute Rate'!D21</f>
        <v>0</v>
      </c>
      <c r="E21" s="27">
        <f>'Per Minute Rate'!E21</f>
        <v>0</v>
      </c>
      <c r="F21" s="27">
        <f>'Per Minute Rate'!F21</f>
        <v>0</v>
      </c>
      <c r="G21" s="102">
        <f>'Per Minute Rate'!G21</f>
        <v>0</v>
      </c>
      <c r="H21" s="27">
        <f>'Per Minute Rate'!H21</f>
        <v>0</v>
      </c>
      <c r="I21" s="30">
        <f>'Per Minute Rate'!K21</f>
        <v>0</v>
      </c>
    </row>
    <row r="22" spans="1:9" s="28" customFormat="1">
      <c r="A22" s="43">
        <f>'Per Minute Rate'!A22</f>
        <v>0</v>
      </c>
      <c r="B22" s="59">
        <f>'Per Minute Rate'!B22</f>
        <v>0</v>
      </c>
      <c r="C22" s="27">
        <f>'Per Minute Rate'!C22</f>
        <v>0</v>
      </c>
      <c r="D22" s="118">
        <f>'Per Minute Rate'!D22</f>
        <v>0</v>
      </c>
      <c r="E22" s="27">
        <f>'Per Minute Rate'!E22</f>
        <v>0</v>
      </c>
      <c r="F22" s="27">
        <f>'Per Minute Rate'!F22</f>
        <v>0</v>
      </c>
      <c r="G22" s="102">
        <f>'Per Minute Rate'!G22</f>
        <v>0</v>
      </c>
      <c r="H22" s="27">
        <f>'Per Minute Rate'!H22</f>
        <v>0</v>
      </c>
      <c r="I22" s="30">
        <f>'Per Minute Rate'!K22</f>
        <v>0</v>
      </c>
    </row>
    <row r="23" spans="1:9" s="28" customFormat="1">
      <c r="A23" s="43">
        <f>'Per Minute Rate'!A23</f>
        <v>0</v>
      </c>
      <c r="B23" s="59">
        <f>'Per Minute Rate'!B23</f>
        <v>0</v>
      </c>
      <c r="C23" s="27">
        <f>'Per Minute Rate'!C23</f>
        <v>0</v>
      </c>
      <c r="D23" s="118">
        <f>'Per Minute Rate'!D23</f>
        <v>0</v>
      </c>
      <c r="E23" s="27">
        <f>'Per Minute Rate'!E23</f>
        <v>0</v>
      </c>
      <c r="F23" s="27">
        <f>'Per Minute Rate'!F23</f>
        <v>0</v>
      </c>
      <c r="G23" s="102">
        <f>'Per Minute Rate'!G23</f>
        <v>0</v>
      </c>
      <c r="H23" s="27">
        <f>'Per Minute Rate'!H23</f>
        <v>0</v>
      </c>
      <c r="I23" s="30">
        <f>'Per Minute Rate'!K23</f>
        <v>0</v>
      </c>
    </row>
    <row r="24" spans="1:9" s="28" customFormat="1">
      <c r="A24" s="43">
        <f>'Per Minute Rate'!A24</f>
        <v>0</v>
      </c>
      <c r="B24" s="59">
        <f>'Per Minute Rate'!B24</f>
        <v>0</v>
      </c>
      <c r="C24" s="27">
        <f>'Per Minute Rate'!C24</f>
        <v>0</v>
      </c>
      <c r="D24" s="118">
        <f>'Per Minute Rate'!D24</f>
        <v>0</v>
      </c>
      <c r="E24" s="27">
        <f>'Per Minute Rate'!E24</f>
        <v>0</v>
      </c>
      <c r="F24" s="27">
        <f>'Per Minute Rate'!F24</f>
        <v>0</v>
      </c>
      <c r="G24" s="102">
        <f>'Per Minute Rate'!G24</f>
        <v>0</v>
      </c>
      <c r="H24" s="27">
        <f>'Per Minute Rate'!H24</f>
        <v>0</v>
      </c>
      <c r="I24" s="30">
        <f>'Per Minute Rate'!K24</f>
        <v>0</v>
      </c>
    </row>
    <row r="25" spans="1:9" s="28" customFormat="1">
      <c r="A25" s="43">
        <f>'Per Minute Rate'!A25</f>
        <v>0</v>
      </c>
      <c r="B25" s="59">
        <f>'Per Minute Rate'!B25</f>
        <v>0</v>
      </c>
      <c r="C25" s="27">
        <f>'Per Minute Rate'!C25</f>
        <v>0</v>
      </c>
      <c r="D25" s="118">
        <f>'Per Minute Rate'!D25</f>
        <v>0</v>
      </c>
      <c r="E25" s="27">
        <f>'Per Minute Rate'!E25</f>
        <v>0</v>
      </c>
      <c r="F25" s="27">
        <f>'Per Minute Rate'!F25</f>
        <v>0</v>
      </c>
      <c r="G25" s="102">
        <f>'Per Minute Rate'!G25</f>
        <v>0</v>
      </c>
      <c r="H25" s="27">
        <f>'Per Minute Rate'!H25</f>
        <v>0</v>
      </c>
      <c r="I25" s="30">
        <f>'Per Minute Rate'!K25</f>
        <v>0</v>
      </c>
    </row>
    <row r="26" spans="1:9" s="28" customFormat="1">
      <c r="A26" s="43">
        <f>'Per Minute Rate'!A26</f>
        <v>0</v>
      </c>
      <c r="B26" s="59">
        <f>'Per Minute Rate'!B26</f>
        <v>0</v>
      </c>
      <c r="C26" s="27">
        <f>'Per Minute Rate'!C26</f>
        <v>0</v>
      </c>
      <c r="D26" s="118">
        <f>'Per Minute Rate'!D26</f>
        <v>0</v>
      </c>
      <c r="E26" s="27">
        <f>'Per Minute Rate'!E26</f>
        <v>0</v>
      </c>
      <c r="F26" s="27">
        <f>'Per Minute Rate'!F26</f>
        <v>0</v>
      </c>
      <c r="G26" s="102">
        <f>'Per Minute Rate'!G26</f>
        <v>0</v>
      </c>
      <c r="H26" s="27">
        <f>'Per Minute Rate'!H26</f>
        <v>0</v>
      </c>
      <c r="I26" s="30">
        <f>'Per Minute Rate'!K26</f>
        <v>0</v>
      </c>
    </row>
    <row r="27" spans="1:9" s="28" customFormat="1">
      <c r="A27" s="43">
        <f>'Per Minute Rate'!A27</f>
        <v>0</v>
      </c>
      <c r="B27" s="59">
        <f>'Per Minute Rate'!B27</f>
        <v>0</v>
      </c>
      <c r="C27" s="27">
        <f>'Per Minute Rate'!C27</f>
        <v>0</v>
      </c>
      <c r="D27" s="118">
        <f>'Per Minute Rate'!D27</f>
        <v>0</v>
      </c>
      <c r="E27" s="27">
        <f>'Per Minute Rate'!E27</f>
        <v>0</v>
      </c>
      <c r="F27" s="27">
        <f>'Per Minute Rate'!F27</f>
        <v>0</v>
      </c>
      <c r="G27" s="102">
        <f>'Per Minute Rate'!G27</f>
        <v>0</v>
      </c>
      <c r="H27" s="27">
        <f>'Per Minute Rate'!H27</f>
        <v>0</v>
      </c>
      <c r="I27" s="30">
        <f>'Per Minute Rate'!K27</f>
        <v>0</v>
      </c>
    </row>
    <row r="28" spans="1:9" s="28" customFormat="1">
      <c r="A28" s="43">
        <f>'Per Minute Rate'!A28</f>
        <v>0</v>
      </c>
      <c r="B28" s="59">
        <f>'Per Minute Rate'!B28</f>
        <v>0</v>
      </c>
      <c r="C28" s="27">
        <f>'Per Minute Rate'!C28</f>
        <v>0</v>
      </c>
      <c r="D28" s="118">
        <f>'Per Minute Rate'!D28</f>
        <v>0</v>
      </c>
      <c r="E28" s="27">
        <f>'Per Minute Rate'!E28</f>
        <v>0</v>
      </c>
      <c r="F28" s="27">
        <f>'Per Minute Rate'!F28</f>
        <v>0</v>
      </c>
      <c r="G28" s="102">
        <f>'Per Minute Rate'!G28</f>
        <v>0</v>
      </c>
      <c r="H28" s="27">
        <f>'Per Minute Rate'!H28</f>
        <v>0</v>
      </c>
      <c r="I28" s="30">
        <f>'Per Minute Rate'!K28</f>
        <v>0</v>
      </c>
    </row>
    <row r="29" spans="1:9" s="28" customFormat="1">
      <c r="A29" s="43">
        <f>'Per Minute Rate'!A29</f>
        <v>0</v>
      </c>
      <c r="B29" s="59">
        <f>'Per Minute Rate'!B29</f>
        <v>0</v>
      </c>
      <c r="C29" s="27">
        <f>'Per Minute Rate'!C29</f>
        <v>0</v>
      </c>
      <c r="D29" s="118">
        <f>'Per Minute Rate'!D29</f>
        <v>0</v>
      </c>
      <c r="E29" s="27">
        <f>'Per Minute Rate'!E29</f>
        <v>0</v>
      </c>
      <c r="F29" s="27">
        <f>'Per Minute Rate'!F29</f>
        <v>0</v>
      </c>
      <c r="G29" s="102">
        <f>'Per Minute Rate'!G29</f>
        <v>0</v>
      </c>
      <c r="H29" s="27">
        <f>'Per Minute Rate'!H29</f>
        <v>0</v>
      </c>
      <c r="I29" s="30">
        <f>'Per Minute Rate'!K29</f>
        <v>0</v>
      </c>
    </row>
    <row r="30" spans="1:9" s="28" customFormat="1">
      <c r="A30" s="43">
        <f>'Per Minute Rate'!A30</f>
        <v>0</v>
      </c>
      <c r="B30" s="59">
        <f>'Per Minute Rate'!B30</f>
        <v>0</v>
      </c>
      <c r="C30" s="27">
        <f>'Per Minute Rate'!C30</f>
        <v>0</v>
      </c>
      <c r="D30" s="118">
        <f>'Per Minute Rate'!D30</f>
        <v>0</v>
      </c>
      <c r="E30" s="27">
        <f>'Per Minute Rate'!E30</f>
        <v>0</v>
      </c>
      <c r="F30" s="27">
        <f>'Per Minute Rate'!F30</f>
        <v>0</v>
      </c>
      <c r="G30" s="102">
        <f>'Per Minute Rate'!G30</f>
        <v>0</v>
      </c>
      <c r="H30" s="27">
        <f>'Per Minute Rate'!H30</f>
        <v>0</v>
      </c>
      <c r="I30" s="30">
        <f>'Per Minute Rate'!K30</f>
        <v>0</v>
      </c>
    </row>
    <row r="31" spans="1:9" s="28" customFormat="1">
      <c r="A31" s="43">
        <f>'Per Minute Rate'!A31</f>
        <v>0</v>
      </c>
      <c r="B31" s="59">
        <f>'Per Minute Rate'!B31</f>
        <v>0</v>
      </c>
      <c r="C31" s="27">
        <f>'Per Minute Rate'!C31</f>
        <v>0</v>
      </c>
      <c r="D31" s="118">
        <f>'Per Minute Rate'!D31</f>
        <v>0</v>
      </c>
      <c r="E31" s="27">
        <f>'Per Minute Rate'!E31</f>
        <v>0</v>
      </c>
      <c r="F31" s="27">
        <f>'Per Minute Rate'!F31</f>
        <v>0</v>
      </c>
      <c r="G31" s="102">
        <f>'Per Minute Rate'!G31</f>
        <v>0</v>
      </c>
      <c r="H31" s="27">
        <f>'Per Minute Rate'!H31</f>
        <v>0</v>
      </c>
      <c r="I31" s="30">
        <f>'Per Minute Rate'!K31</f>
        <v>0</v>
      </c>
    </row>
    <row r="32" spans="1:9" s="28" customFormat="1">
      <c r="A32" s="43">
        <f>'Per Minute Rate'!A32</f>
        <v>0</v>
      </c>
      <c r="B32" s="59">
        <f>'Per Minute Rate'!B32</f>
        <v>0</v>
      </c>
      <c r="C32" s="27">
        <f>'Per Minute Rate'!C32</f>
        <v>0</v>
      </c>
      <c r="D32" s="118">
        <f>'Per Minute Rate'!D32</f>
        <v>0</v>
      </c>
      <c r="E32" s="27">
        <f>'Per Minute Rate'!E32</f>
        <v>0</v>
      </c>
      <c r="F32" s="27">
        <f>'Per Minute Rate'!F32</f>
        <v>0</v>
      </c>
      <c r="G32" s="102">
        <f>'Per Minute Rate'!G32</f>
        <v>0</v>
      </c>
      <c r="H32" s="27">
        <f>'Per Minute Rate'!H32</f>
        <v>0</v>
      </c>
      <c r="I32" s="30">
        <f>'Per Minute Rate'!K32</f>
        <v>0</v>
      </c>
    </row>
    <row r="33" spans="1:9" s="28" customFormat="1">
      <c r="A33" s="43">
        <f>'Per Minute Rate'!A33</f>
        <v>0</v>
      </c>
      <c r="B33" s="59">
        <f>'Per Minute Rate'!B33</f>
        <v>0</v>
      </c>
      <c r="C33" s="27">
        <f>'Per Minute Rate'!C33</f>
        <v>0</v>
      </c>
      <c r="D33" s="118">
        <f>'Per Minute Rate'!D33</f>
        <v>0</v>
      </c>
      <c r="E33" s="27">
        <f>'Per Minute Rate'!E33</f>
        <v>0</v>
      </c>
      <c r="F33" s="27">
        <f>'Per Minute Rate'!F33</f>
        <v>0</v>
      </c>
      <c r="G33" s="102">
        <f>'Per Minute Rate'!G33</f>
        <v>0</v>
      </c>
      <c r="H33" s="27">
        <f>'Per Minute Rate'!H33</f>
        <v>0</v>
      </c>
      <c r="I33" s="30">
        <f>'Per Minute Rate'!K33</f>
        <v>0</v>
      </c>
    </row>
    <row r="34" spans="1:9" s="28" customFormat="1">
      <c r="A34" s="43">
        <f>'Per Minute Rate'!A34</f>
        <v>0</v>
      </c>
      <c r="B34" s="59">
        <f>'Per Minute Rate'!B34</f>
        <v>0</v>
      </c>
      <c r="C34" s="27">
        <f>'Per Minute Rate'!C34</f>
        <v>0</v>
      </c>
      <c r="D34" s="118">
        <f>'Per Minute Rate'!D34</f>
        <v>0</v>
      </c>
      <c r="E34" s="27">
        <f>'Per Minute Rate'!E34</f>
        <v>0</v>
      </c>
      <c r="F34" s="27">
        <f>'Per Minute Rate'!F34</f>
        <v>0</v>
      </c>
      <c r="G34" s="102">
        <f>'Per Minute Rate'!G34</f>
        <v>0</v>
      </c>
      <c r="H34" s="27">
        <f>'Per Minute Rate'!H34</f>
        <v>0</v>
      </c>
      <c r="I34" s="30">
        <f>'Per Minute Rate'!K34</f>
        <v>0</v>
      </c>
    </row>
    <row r="35" spans="1:9" s="28" customFormat="1">
      <c r="A35" s="43">
        <f>'Per Minute Rate'!A35</f>
        <v>0</v>
      </c>
      <c r="B35" s="59">
        <f>'Per Minute Rate'!B35</f>
        <v>0</v>
      </c>
      <c r="C35" s="27">
        <f>'Per Minute Rate'!C35</f>
        <v>0</v>
      </c>
      <c r="D35" s="118">
        <f>'Per Minute Rate'!D35</f>
        <v>0</v>
      </c>
      <c r="E35" s="27">
        <f>'Per Minute Rate'!E35</f>
        <v>0</v>
      </c>
      <c r="F35" s="27">
        <f>'Per Minute Rate'!F35</f>
        <v>0</v>
      </c>
      <c r="G35" s="102">
        <f>'Per Minute Rate'!G35</f>
        <v>0</v>
      </c>
      <c r="H35" s="27">
        <f>'Per Minute Rate'!H35</f>
        <v>0</v>
      </c>
      <c r="I35" s="30">
        <f>'Per Minute Rate'!K35</f>
        <v>0</v>
      </c>
    </row>
    <row r="36" spans="1:9" s="28" customFormat="1">
      <c r="A36" s="43">
        <f>'Per Minute Rate'!A36</f>
        <v>0</v>
      </c>
      <c r="B36" s="59">
        <f>'Per Minute Rate'!B36</f>
        <v>0</v>
      </c>
      <c r="C36" s="27">
        <f>'Per Minute Rate'!C36</f>
        <v>0</v>
      </c>
      <c r="D36" s="118">
        <f>'Per Minute Rate'!D36</f>
        <v>0</v>
      </c>
      <c r="E36" s="27">
        <f>'Per Minute Rate'!E36</f>
        <v>0</v>
      </c>
      <c r="F36" s="27">
        <f>'Per Minute Rate'!F36</f>
        <v>0</v>
      </c>
      <c r="G36" s="102">
        <f>'Per Minute Rate'!G36</f>
        <v>0</v>
      </c>
      <c r="H36" s="27">
        <f>'Per Minute Rate'!H36</f>
        <v>0</v>
      </c>
      <c r="I36" s="30">
        <f>'Per Minute Rate'!K36</f>
        <v>0</v>
      </c>
    </row>
    <row r="37" spans="1:9" s="28" customFormat="1">
      <c r="A37" s="43">
        <f>'Per Minute Rate'!A37</f>
        <v>0</v>
      </c>
      <c r="B37" s="59">
        <f>'Per Minute Rate'!B37</f>
        <v>0</v>
      </c>
      <c r="C37" s="27">
        <f>'Per Minute Rate'!C37</f>
        <v>0</v>
      </c>
      <c r="D37" s="118">
        <f>'Per Minute Rate'!D37</f>
        <v>0</v>
      </c>
      <c r="E37" s="27">
        <f>'Per Minute Rate'!E37</f>
        <v>0</v>
      </c>
      <c r="F37" s="27">
        <f>'Per Minute Rate'!F37</f>
        <v>0</v>
      </c>
      <c r="G37" s="102">
        <f>'Per Minute Rate'!G37</f>
        <v>0</v>
      </c>
      <c r="H37" s="27">
        <f>'Per Minute Rate'!H37</f>
        <v>0</v>
      </c>
      <c r="I37" s="30">
        <f>'Per Minute Rate'!K37</f>
        <v>0</v>
      </c>
    </row>
    <row r="38" spans="1:9" s="28" customFormat="1">
      <c r="A38" s="43">
        <f>'Per Minute Rate'!A38</f>
        <v>0</v>
      </c>
      <c r="B38" s="59">
        <f>'Per Minute Rate'!B38</f>
        <v>0</v>
      </c>
      <c r="C38" s="27">
        <f>'Per Minute Rate'!C38</f>
        <v>0</v>
      </c>
      <c r="D38" s="118">
        <f>'Per Minute Rate'!D38</f>
        <v>0</v>
      </c>
      <c r="E38" s="27">
        <f>'Per Minute Rate'!E38</f>
        <v>0</v>
      </c>
      <c r="F38" s="27">
        <f>'Per Minute Rate'!F38</f>
        <v>0</v>
      </c>
      <c r="G38" s="102">
        <f>'Per Minute Rate'!G38</f>
        <v>0</v>
      </c>
      <c r="H38" s="27">
        <f>'Per Minute Rate'!H38</f>
        <v>0</v>
      </c>
      <c r="I38" s="30">
        <f>'Per Minute Rate'!K38</f>
        <v>0</v>
      </c>
    </row>
    <row r="39" spans="1:9" s="28" customFormat="1">
      <c r="A39" s="43">
        <f>'Per Minute Rate'!A39</f>
        <v>0</v>
      </c>
      <c r="B39" s="59">
        <f>'Per Minute Rate'!B39</f>
        <v>0</v>
      </c>
      <c r="C39" s="27">
        <f>'Per Minute Rate'!C39</f>
        <v>0</v>
      </c>
      <c r="D39" s="118">
        <f>'Per Minute Rate'!D39</f>
        <v>0</v>
      </c>
      <c r="E39" s="27">
        <f>'Per Minute Rate'!E39</f>
        <v>0</v>
      </c>
      <c r="F39" s="27">
        <f>'Per Minute Rate'!F39</f>
        <v>0</v>
      </c>
      <c r="G39" s="102">
        <f>'Per Minute Rate'!G39</f>
        <v>0</v>
      </c>
      <c r="H39" s="27">
        <f>'Per Minute Rate'!H39</f>
        <v>0</v>
      </c>
      <c r="I39" s="30">
        <f>'Per Minute Rate'!K39</f>
        <v>0</v>
      </c>
    </row>
    <row r="40" spans="1:9" s="28" customFormat="1">
      <c r="A40" s="43">
        <f>'Per Minute Rate'!A40</f>
        <v>0</v>
      </c>
      <c r="B40" s="59">
        <f>'Per Minute Rate'!B40</f>
        <v>0</v>
      </c>
      <c r="C40" s="27">
        <f>'Per Minute Rate'!C40</f>
        <v>0</v>
      </c>
      <c r="D40" s="118">
        <f>'Per Minute Rate'!D40</f>
        <v>0</v>
      </c>
      <c r="E40" s="27">
        <f>'Per Minute Rate'!E40</f>
        <v>0</v>
      </c>
      <c r="F40" s="27">
        <f>'Per Minute Rate'!F40</f>
        <v>0</v>
      </c>
      <c r="G40" s="102">
        <f>'Per Minute Rate'!G40</f>
        <v>0</v>
      </c>
      <c r="H40" s="27">
        <f>'Per Minute Rate'!H40</f>
        <v>0</v>
      </c>
      <c r="I40" s="30">
        <f>'Per Minute Rate'!K40</f>
        <v>0</v>
      </c>
    </row>
    <row r="41" spans="1:9" s="28" customFormat="1">
      <c r="A41" s="43">
        <f>'Per Minute Rate'!A41</f>
        <v>0</v>
      </c>
      <c r="B41" s="59">
        <f>'Per Minute Rate'!B41</f>
        <v>0</v>
      </c>
      <c r="C41" s="27">
        <f>'Per Minute Rate'!C41</f>
        <v>0</v>
      </c>
      <c r="D41" s="118">
        <f>'Per Minute Rate'!D41</f>
        <v>0</v>
      </c>
      <c r="E41" s="27">
        <f>'Per Minute Rate'!E41</f>
        <v>0</v>
      </c>
      <c r="F41" s="27">
        <f>'Per Minute Rate'!F41</f>
        <v>0</v>
      </c>
      <c r="G41" s="102">
        <f>'Per Minute Rate'!G41</f>
        <v>0</v>
      </c>
      <c r="H41" s="27">
        <f>'Per Minute Rate'!H41</f>
        <v>0</v>
      </c>
      <c r="I41" s="30">
        <f>'Per Minute Rate'!K41</f>
        <v>0</v>
      </c>
    </row>
    <row r="42" spans="1:9" s="28" customFormat="1">
      <c r="A42" s="43">
        <f>'Per Minute Rate'!A42</f>
        <v>0</v>
      </c>
      <c r="B42" s="59">
        <f>'Per Minute Rate'!B42</f>
        <v>0</v>
      </c>
      <c r="C42" s="27">
        <f>'Per Minute Rate'!C42</f>
        <v>0</v>
      </c>
      <c r="D42" s="118">
        <f>'Per Minute Rate'!D42</f>
        <v>0</v>
      </c>
      <c r="E42" s="27">
        <f>'Per Minute Rate'!E42</f>
        <v>0</v>
      </c>
      <c r="F42" s="27">
        <f>'Per Minute Rate'!F42</f>
        <v>0</v>
      </c>
      <c r="G42" s="102">
        <f>'Per Minute Rate'!G42</f>
        <v>0</v>
      </c>
      <c r="H42" s="27">
        <f>'Per Minute Rate'!H42</f>
        <v>0</v>
      </c>
      <c r="I42" s="30">
        <f>'Per Minute Rate'!K42</f>
        <v>0</v>
      </c>
    </row>
    <row r="43" spans="1:9" s="28" customFormat="1">
      <c r="A43" s="43">
        <f>'Per Minute Rate'!A43</f>
        <v>0</v>
      </c>
      <c r="B43" s="59">
        <f>'Per Minute Rate'!B43</f>
        <v>0</v>
      </c>
      <c r="C43" s="27">
        <f>'Per Minute Rate'!C43</f>
        <v>0</v>
      </c>
      <c r="D43" s="118">
        <f>'Per Minute Rate'!D43</f>
        <v>0</v>
      </c>
      <c r="E43" s="27">
        <f>'Per Minute Rate'!E43</f>
        <v>0</v>
      </c>
      <c r="F43" s="27">
        <f>'Per Minute Rate'!F43</f>
        <v>0</v>
      </c>
      <c r="G43" s="102">
        <f>'Per Minute Rate'!G43</f>
        <v>0</v>
      </c>
      <c r="H43" s="27">
        <f>'Per Minute Rate'!H43</f>
        <v>0</v>
      </c>
      <c r="I43" s="30">
        <f>'Per Minute Rate'!K43</f>
        <v>0</v>
      </c>
    </row>
    <row r="44" spans="1:9" s="28" customFormat="1">
      <c r="A44" s="43">
        <f>'Per Minute Rate'!A44</f>
        <v>0</v>
      </c>
      <c r="B44" s="59">
        <f>'Per Minute Rate'!B44</f>
        <v>0</v>
      </c>
      <c r="C44" s="27">
        <f>'Per Minute Rate'!C44</f>
        <v>0</v>
      </c>
      <c r="D44" s="118">
        <f>'Per Minute Rate'!D44</f>
        <v>0</v>
      </c>
      <c r="E44" s="27">
        <f>'Per Minute Rate'!E44</f>
        <v>0</v>
      </c>
      <c r="F44" s="27">
        <f>'Per Minute Rate'!F44</f>
        <v>0</v>
      </c>
      <c r="G44" s="102">
        <f>'Per Minute Rate'!G44</f>
        <v>0</v>
      </c>
      <c r="H44" s="27">
        <f>'Per Minute Rate'!H44</f>
        <v>0</v>
      </c>
      <c r="I44" s="30">
        <f>'Per Minute Rate'!K44</f>
        <v>0</v>
      </c>
    </row>
    <row r="45" spans="1:9" s="28" customFormat="1">
      <c r="A45" s="43">
        <f>'Per Minute Rate'!A45</f>
        <v>0</v>
      </c>
      <c r="B45" s="59">
        <f>'Per Minute Rate'!B45</f>
        <v>0</v>
      </c>
      <c r="C45" s="27">
        <f>'Per Minute Rate'!C45</f>
        <v>0</v>
      </c>
      <c r="D45" s="118">
        <f>'Per Minute Rate'!D45</f>
        <v>0</v>
      </c>
      <c r="E45" s="27">
        <f>'Per Minute Rate'!E45</f>
        <v>0</v>
      </c>
      <c r="F45" s="27">
        <f>'Per Minute Rate'!F45</f>
        <v>0</v>
      </c>
      <c r="G45" s="102">
        <f>'Per Minute Rate'!G45</f>
        <v>0</v>
      </c>
      <c r="H45" s="27">
        <f>'Per Minute Rate'!H45</f>
        <v>0</v>
      </c>
      <c r="I45" s="30">
        <f>'Per Minute Rate'!K45</f>
        <v>0</v>
      </c>
    </row>
    <row r="46" spans="1:9" s="28" customFormat="1">
      <c r="A46" s="43">
        <f>'Per Minute Rate'!A46</f>
        <v>0</v>
      </c>
      <c r="B46" s="59">
        <f>'Per Minute Rate'!B46</f>
        <v>0</v>
      </c>
      <c r="C46" s="27">
        <f>'Per Minute Rate'!C46</f>
        <v>0</v>
      </c>
      <c r="D46" s="118">
        <f>'Per Minute Rate'!D46</f>
        <v>0</v>
      </c>
      <c r="E46" s="27">
        <f>'Per Minute Rate'!E46</f>
        <v>0</v>
      </c>
      <c r="F46" s="27">
        <f>'Per Minute Rate'!F46</f>
        <v>0</v>
      </c>
      <c r="G46" s="102">
        <f>'Per Minute Rate'!G46</f>
        <v>0</v>
      </c>
      <c r="H46" s="27">
        <f>'Per Minute Rate'!H46</f>
        <v>0</v>
      </c>
      <c r="I46" s="30">
        <f>'Per Minute Rate'!K46</f>
        <v>0</v>
      </c>
    </row>
    <row r="47" spans="1:9" s="28" customFormat="1">
      <c r="A47" s="43">
        <f>'Per Minute Rate'!A47</f>
        <v>0</v>
      </c>
      <c r="B47" s="59">
        <f>'Per Minute Rate'!B47</f>
        <v>0</v>
      </c>
      <c r="C47" s="27">
        <f>'Per Minute Rate'!C47</f>
        <v>0</v>
      </c>
      <c r="D47" s="118">
        <f>'Per Minute Rate'!D47</f>
        <v>0</v>
      </c>
      <c r="E47" s="27">
        <f>'Per Minute Rate'!E47</f>
        <v>0</v>
      </c>
      <c r="F47" s="27">
        <f>'Per Minute Rate'!F47</f>
        <v>0</v>
      </c>
      <c r="G47" s="102">
        <f>'Per Minute Rate'!G47</f>
        <v>0</v>
      </c>
      <c r="H47" s="27">
        <f>'Per Minute Rate'!H47</f>
        <v>0</v>
      </c>
      <c r="I47" s="30">
        <f>'Per Minute Rate'!K47</f>
        <v>0</v>
      </c>
    </row>
    <row r="48" spans="1:9" s="28" customFormat="1">
      <c r="A48" s="43">
        <f>'Per Minute Rate'!A48</f>
        <v>0</v>
      </c>
      <c r="B48" s="59">
        <f>'Per Minute Rate'!B48</f>
        <v>0</v>
      </c>
      <c r="C48" s="27">
        <f>'Per Minute Rate'!C48</f>
        <v>0</v>
      </c>
      <c r="D48" s="118">
        <f>'Per Minute Rate'!D48</f>
        <v>0</v>
      </c>
      <c r="E48" s="27">
        <f>'Per Minute Rate'!E48</f>
        <v>0</v>
      </c>
      <c r="F48" s="27">
        <f>'Per Minute Rate'!F48</f>
        <v>0</v>
      </c>
      <c r="G48" s="102">
        <f>'Per Minute Rate'!G48</f>
        <v>0</v>
      </c>
      <c r="H48" s="27">
        <f>'Per Minute Rate'!H48</f>
        <v>0</v>
      </c>
      <c r="I48" s="30">
        <f>'Per Minute Rate'!K48</f>
        <v>0</v>
      </c>
    </row>
    <row r="49" spans="1:9" s="28" customFormat="1">
      <c r="A49" s="43">
        <f>'Per Minute Rate'!A49</f>
        <v>0</v>
      </c>
      <c r="B49" s="59">
        <f>'Per Minute Rate'!B49</f>
        <v>0</v>
      </c>
      <c r="C49" s="27">
        <f>'Per Minute Rate'!C49</f>
        <v>0</v>
      </c>
      <c r="D49" s="118">
        <f>'Per Minute Rate'!D49</f>
        <v>0</v>
      </c>
      <c r="E49" s="27">
        <f>'Per Minute Rate'!E49</f>
        <v>0</v>
      </c>
      <c r="F49" s="27">
        <f>'Per Minute Rate'!F49</f>
        <v>0</v>
      </c>
      <c r="G49" s="102">
        <f>'Per Minute Rate'!G49</f>
        <v>0</v>
      </c>
      <c r="H49" s="27">
        <f>'Per Minute Rate'!H49</f>
        <v>0</v>
      </c>
      <c r="I49" s="30">
        <f>'Per Minute Rate'!K49</f>
        <v>0</v>
      </c>
    </row>
    <row r="50" spans="1:9" s="28" customFormat="1">
      <c r="A50" s="43">
        <f>'Per Minute Rate'!A50</f>
        <v>0</v>
      </c>
      <c r="B50" s="59">
        <f>'Per Minute Rate'!B50</f>
        <v>0</v>
      </c>
      <c r="C50" s="27">
        <f>'Per Minute Rate'!C50</f>
        <v>0</v>
      </c>
      <c r="D50" s="118">
        <f>'Per Minute Rate'!D50</f>
        <v>0</v>
      </c>
      <c r="E50" s="27">
        <f>'Per Minute Rate'!E50</f>
        <v>0</v>
      </c>
      <c r="F50" s="27">
        <f>'Per Minute Rate'!F50</f>
        <v>0</v>
      </c>
      <c r="G50" s="102">
        <f>'Per Minute Rate'!G50</f>
        <v>0</v>
      </c>
      <c r="H50" s="27">
        <f>'Per Minute Rate'!H50</f>
        <v>0</v>
      </c>
      <c r="I50" s="30">
        <f>'Per Minute Rate'!K50</f>
        <v>0</v>
      </c>
    </row>
    <row r="51" spans="1:9" s="28" customFormat="1">
      <c r="A51" s="43">
        <f>'Per Minute Rate'!A51</f>
        <v>0</v>
      </c>
      <c r="B51" s="59">
        <f>'Per Minute Rate'!B51</f>
        <v>0</v>
      </c>
      <c r="C51" s="27">
        <f>'Per Minute Rate'!C51</f>
        <v>0</v>
      </c>
      <c r="D51" s="118">
        <f>'Per Minute Rate'!D51</f>
        <v>0</v>
      </c>
      <c r="E51" s="27">
        <f>'Per Minute Rate'!E51</f>
        <v>0</v>
      </c>
      <c r="F51" s="27">
        <f>'Per Minute Rate'!F51</f>
        <v>0</v>
      </c>
      <c r="G51" s="102">
        <f>'Per Minute Rate'!G51</f>
        <v>0</v>
      </c>
      <c r="H51" s="27">
        <f>'Per Minute Rate'!H51</f>
        <v>0</v>
      </c>
      <c r="I51" s="30">
        <f>'Per Minute Rate'!K51</f>
        <v>0</v>
      </c>
    </row>
    <row r="52" spans="1:9" s="28" customFormat="1">
      <c r="A52" s="43">
        <f>'Per Minute Rate'!A52</f>
        <v>0</v>
      </c>
      <c r="B52" s="59">
        <f>'Per Minute Rate'!B52</f>
        <v>0</v>
      </c>
      <c r="C52" s="27">
        <f>'Per Minute Rate'!C52</f>
        <v>0</v>
      </c>
      <c r="D52" s="118">
        <f>'Per Minute Rate'!D52</f>
        <v>0</v>
      </c>
      <c r="E52" s="27">
        <f>'Per Minute Rate'!E52</f>
        <v>0</v>
      </c>
      <c r="F52" s="27">
        <f>'Per Minute Rate'!F52</f>
        <v>0</v>
      </c>
      <c r="G52" s="102">
        <f>'Per Minute Rate'!G52</f>
        <v>0</v>
      </c>
      <c r="H52" s="27">
        <f>'Per Minute Rate'!H52</f>
        <v>0</v>
      </c>
      <c r="I52" s="30">
        <f>'Per Minute Rate'!K52</f>
        <v>0</v>
      </c>
    </row>
    <row r="53" spans="1:9" s="28" customFormat="1">
      <c r="A53" s="43">
        <f>'Per Minute Rate'!A53</f>
        <v>0</v>
      </c>
      <c r="B53" s="59">
        <f>'Per Minute Rate'!B53</f>
        <v>0</v>
      </c>
      <c r="C53" s="27">
        <f>'Per Minute Rate'!C53</f>
        <v>0</v>
      </c>
      <c r="D53" s="118">
        <f>'Per Minute Rate'!D53</f>
        <v>0</v>
      </c>
      <c r="E53" s="27">
        <f>'Per Minute Rate'!E53</f>
        <v>0</v>
      </c>
      <c r="F53" s="27">
        <f>'Per Minute Rate'!F53</f>
        <v>0</v>
      </c>
      <c r="G53" s="102">
        <f>'Per Minute Rate'!G53</f>
        <v>0</v>
      </c>
      <c r="H53" s="27">
        <f>'Per Minute Rate'!H53</f>
        <v>0</v>
      </c>
      <c r="I53" s="30">
        <f>'Per Minute Rate'!K53</f>
        <v>0</v>
      </c>
    </row>
    <row r="54" spans="1:9" s="28" customFormat="1">
      <c r="A54" s="43">
        <f>'Per Minute Rate'!A54</f>
        <v>0</v>
      </c>
      <c r="B54" s="59">
        <f>'Per Minute Rate'!B54</f>
        <v>0</v>
      </c>
      <c r="C54" s="27">
        <f>'Per Minute Rate'!C54</f>
        <v>0</v>
      </c>
      <c r="D54" s="118">
        <f>'Per Minute Rate'!D54</f>
        <v>0</v>
      </c>
      <c r="E54" s="27">
        <f>'Per Minute Rate'!E54</f>
        <v>0</v>
      </c>
      <c r="F54" s="27">
        <f>'Per Minute Rate'!F54</f>
        <v>0</v>
      </c>
      <c r="G54" s="102">
        <f>'Per Minute Rate'!G54</f>
        <v>0</v>
      </c>
      <c r="H54" s="27">
        <f>'Per Minute Rate'!H54</f>
        <v>0</v>
      </c>
      <c r="I54" s="30">
        <f>'Per Minute Rate'!K54</f>
        <v>0</v>
      </c>
    </row>
    <row r="55" spans="1:9" s="28" customFormat="1">
      <c r="A55" s="43">
        <f>'Per Minute Rate'!A55</f>
        <v>0</v>
      </c>
      <c r="B55" s="59">
        <f>'Per Minute Rate'!B55</f>
        <v>0</v>
      </c>
      <c r="C55" s="27">
        <f>'Per Minute Rate'!C55</f>
        <v>0</v>
      </c>
      <c r="D55" s="118">
        <f>'Per Minute Rate'!D55</f>
        <v>0</v>
      </c>
      <c r="E55" s="27">
        <f>'Per Minute Rate'!E55</f>
        <v>0</v>
      </c>
      <c r="F55" s="27">
        <f>'Per Minute Rate'!F55</f>
        <v>0</v>
      </c>
      <c r="G55" s="102">
        <f>'Per Minute Rate'!G55</f>
        <v>0</v>
      </c>
      <c r="H55" s="27">
        <f>'Per Minute Rate'!H55</f>
        <v>0</v>
      </c>
      <c r="I55" s="30">
        <f>'Per Minute Rate'!K55</f>
        <v>0</v>
      </c>
    </row>
    <row r="56" spans="1:9" s="28" customFormat="1">
      <c r="A56" s="43">
        <f>'Per Minute Rate'!A56</f>
        <v>0</v>
      </c>
      <c r="B56" s="59">
        <f>'Per Minute Rate'!B56</f>
        <v>0</v>
      </c>
      <c r="C56" s="27">
        <f>'Per Minute Rate'!C56</f>
        <v>0</v>
      </c>
      <c r="D56" s="118">
        <f>'Per Minute Rate'!D56</f>
        <v>0</v>
      </c>
      <c r="E56" s="27">
        <f>'Per Minute Rate'!E56</f>
        <v>0</v>
      </c>
      <c r="F56" s="27">
        <f>'Per Minute Rate'!F56</f>
        <v>0</v>
      </c>
      <c r="G56" s="102">
        <f>'Per Minute Rate'!G56</f>
        <v>0</v>
      </c>
      <c r="H56" s="27">
        <f>'Per Minute Rate'!H56</f>
        <v>0</v>
      </c>
      <c r="I56" s="30">
        <f>'Per Minute Rate'!K56</f>
        <v>0</v>
      </c>
    </row>
    <row r="57" spans="1:9" s="28" customFormat="1">
      <c r="A57" s="43">
        <f>'Per Minute Rate'!A57</f>
        <v>0</v>
      </c>
      <c r="B57" s="59">
        <f>'Per Minute Rate'!B57</f>
        <v>0</v>
      </c>
      <c r="C57" s="27">
        <f>'Per Minute Rate'!C57</f>
        <v>0</v>
      </c>
      <c r="D57" s="118">
        <f>'Per Minute Rate'!D57</f>
        <v>0</v>
      </c>
      <c r="E57" s="27">
        <f>'Per Minute Rate'!E57</f>
        <v>0</v>
      </c>
      <c r="F57" s="27">
        <f>'Per Minute Rate'!F57</f>
        <v>0</v>
      </c>
      <c r="G57" s="102">
        <f>'Per Minute Rate'!G57</f>
        <v>0</v>
      </c>
      <c r="H57" s="27">
        <f>'Per Minute Rate'!H57</f>
        <v>0</v>
      </c>
      <c r="I57" s="30">
        <f>'Per Minute Rate'!K57</f>
        <v>0</v>
      </c>
    </row>
    <row r="58" spans="1:9" s="28" customFormat="1">
      <c r="A58" s="43">
        <f>'Per Minute Rate'!A58</f>
        <v>0</v>
      </c>
      <c r="B58" s="59">
        <f>'Per Minute Rate'!B58</f>
        <v>0</v>
      </c>
      <c r="C58" s="27">
        <f>'Per Minute Rate'!C58</f>
        <v>0</v>
      </c>
      <c r="D58" s="118">
        <f>'Per Minute Rate'!D58</f>
        <v>0</v>
      </c>
      <c r="E58" s="27">
        <f>'Per Minute Rate'!E58</f>
        <v>0</v>
      </c>
      <c r="F58" s="27">
        <f>'Per Minute Rate'!F58</f>
        <v>0</v>
      </c>
      <c r="G58" s="102">
        <f>'Per Minute Rate'!G58</f>
        <v>0</v>
      </c>
      <c r="H58" s="27">
        <f>'Per Minute Rate'!H58</f>
        <v>0</v>
      </c>
      <c r="I58" s="30">
        <f>'Per Minute Rate'!K58</f>
        <v>0</v>
      </c>
    </row>
    <row r="59" spans="1:9" s="28" customFormat="1">
      <c r="A59" s="43">
        <f>'Per Minute Rate'!A59</f>
        <v>0</v>
      </c>
      <c r="B59" s="59">
        <f>'Per Minute Rate'!B59</f>
        <v>0</v>
      </c>
      <c r="C59" s="27">
        <f>'Per Minute Rate'!C59</f>
        <v>0</v>
      </c>
      <c r="D59" s="118">
        <f>'Per Minute Rate'!D59</f>
        <v>0</v>
      </c>
      <c r="E59" s="27">
        <f>'Per Minute Rate'!E59</f>
        <v>0</v>
      </c>
      <c r="F59" s="27">
        <f>'Per Minute Rate'!F59</f>
        <v>0</v>
      </c>
      <c r="G59" s="102">
        <f>'Per Minute Rate'!G59</f>
        <v>0</v>
      </c>
      <c r="H59" s="27">
        <f>'Per Minute Rate'!H59</f>
        <v>0</v>
      </c>
      <c r="I59" s="30">
        <f>'Per Minute Rate'!K59</f>
        <v>0</v>
      </c>
    </row>
    <row r="60" spans="1:9" s="28" customFormat="1">
      <c r="A60" s="43">
        <f>'Per Minute Rate'!A60</f>
        <v>0</v>
      </c>
      <c r="B60" s="59">
        <f>'Per Minute Rate'!B60</f>
        <v>0</v>
      </c>
      <c r="C60" s="27">
        <f>'Per Minute Rate'!C60</f>
        <v>0</v>
      </c>
      <c r="D60" s="118">
        <f>'Per Minute Rate'!D60</f>
        <v>0</v>
      </c>
      <c r="E60" s="27">
        <f>'Per Minute Rate'!E60</f>
        <v>0</v>
      </c>
      <c r="F60" s="27">
        <f>'Per Minute Rate'!F60</f>
        <v>0</v>
      </c>
      <c r="G60" s="102">
        <f>'Per Minute Rate'!G60</f>
        <v>0</v>
      </c>
      <c r="H60" s="27">
        <f>'Per Minute Rate'!H60</f>
        <v>0</v>
      </c>
      <c r="I60" s="30">
        <f>'Per Minute Rate'!K60</f>
        <v>0</v>
      </c>
    </row>
    <row r="61" spans="1:9" s="28" customFormat="1">
      <c r="A61" s="43">
        <f>'Per Minute Rate'!A61</f>
        <v>0</v>
      </c>
      <c r="B61" s="59">
        <f>'Per Minute Rate'!B61</f>
        <v>0</v>
      </c>
      <c r="C61" s="27">
        <f>'Per Minute Rate'!C61</f>
        <v>0</v>
      </c>
      <c r="D61" s="118">
        <f>'Per Minute Rate'!D61</f>
        <v>0</v>
      </c>
      <c r="E61" s="27">
        <f>'Per Minute Rate'!E61</f>
        <v>0</v>
      </c>
      <c r="F61" s="27">
        <f>'Per Minute Rate'!F61</f>
        <v>0</v>
      </c>
      <c r="G61" s="102">
        <f>'Per Minute Rate'!G61</f>
        <v>0</v>
      </c>
      <c r="H61" s="27">
        <f>'Per Minute Rate'!H61</f>
        <v>0</v>
      </c>
      <c r="I61" s="30">
        <f>'Per Minute Rate'!K61</f>
        <v>0</v>
      </c>
    </row>
    <row r="62" spans="1:9" s="28" customFormat="1">
      <c r="A62" s="44">
        <f>'Per Minute Rate'!A62</f>
        <v>0</v>
      </c>
      <c r="B62" s="60">
        <f>'Per Minute Rate'!B62</f>
        <v>0</v>
      </c>
      <c r="C62" s="29">
        <f>'Per Minute Rate'!C62</f>
        <v>0</v>
      </c>
      <c r="D62" s="118">
        <f>'Per Minute Rate'!D62</f>
        <v>0</v>
      </c>
      <c r="E62" s="29">
        <f>'Per Minute Rate'!E62</f>
        <v>0</v>
      </c>
      <c r="F62" s="29">
        <f>'Per Minute Rate'!F62</f>
        <v>0</v>
      </c>
      <c r="G62" s="103">
        <f>'Per Minute Rate'!G62</f>
        <v>0</v>
      </c>
      <c r="H62" s="29">
        <f>'Per Minute Rate'!H62</f>
        <v>0</v>
      </c>
      <c r="I62" s="31">
        <f>'Per Minute Rate'!K62</f>
        <v>0</v>
      </c>
    </row>
    <row r="63" spans="1:9" s="28" customFormat="1">
      <c r="A63" s="45">
        <f>'Per Folio Rate - "OT"'!A5</f>
        <v>0</v>
      </c>
      <c r="B63" s="61">
        <f>'Per Folio Rate - "OT"'!B5</f>
        <v>0</v>
      </c>
      <c r="C63" s="34">
        <f>'Per Folio Rate - "OT"'!C5</f>
        <v>0</v>
      </c>
      <c r="D63" s="115">
        <f>'Per Folio Rate - "OT"'!D5</f>
        <v>0</v>
      </c>
      <c r="E63" s="34" t="s">
        <v>28</v>
      </c>
      <c r="F63" s="47">
        <f>'Per Folio Rate - "OT"'!E5</f>
        <v>0</v>
      </c>
      <c r="G63" s="104">
        <f>'Per Folio Rate - "OT"'!F5</f>
        <v>0</v>
      </c>
      <c r="H63" s="34">
        <f>'Per Folio Rate - "OT"'!G5</f>
        <v>0</v>
      </c>
      <c r="I63" s="35">
        <f>'Per Folio Rate - "OT"'!H5</f>
        <v>0</v>
      </c>
    </row>
    <row r="64" spans="1:9" s="28" customFormat="1">
      <c r="A64" s="45">
        <f>'Per Folio Rate - "OT"'!A6</f>
        <v>0</v>
      </c>
      <c r="B64" s="61">
        <f>'Per Folio Rate - "OT"'!B6</f>
        <v>0</v>
      </c>
      <c r="C64" s="34">
        <f>'Per Folio Rate - "OT"'!C6</f>
        <v>0</v>
      </c>
      <c r="D64" s="115">
        <f>'Per Folio Rate - "OT"'!D6</f>
        <v>0</v>
      </c>
      <c r="E64" s="34" t="s">
        <v>28</v>
      </c>
      <c r="F64" s="47">
        <f>'Per Folio Rate - "OT"'!E6</f>
        <v>0</v>
      </c>
      <c r="G64" s="104">
        <f>'Per Folio Rate - "OT"'!F6</f>
        <v>0</v>
      </c>
      <c r="H64" s="34">
        <f>'Per Folio Rate - "OT"'!G6</f>
        <v>0</v>
      </c>
      <c r="I64" s="35">
        <f>'Per Folio Rate - "OT"'!H6</f>
        <v>0</v>
      </c>
    </row>
    <row r="65" spans="1:9" s="28" customFormat="1">
      <c r="A65" s="45">
        <f>'Per Folio Rate - "OT"'!A7</f>
        <v>0</v>
      </c>
      <c r="B65" s="61">
        <f>'Per Folio Rate - "OT"'!B7</f>
        <v>0</v>
      </c>
      <c r="C65" s="34">
        <f>'Per Folio Rate - "OT"'!C7</f>
        <v>0</v>
      </c>
      <c r="D65" s="115">
        <f>'Per Folio Rate - "OT"'!D7</f>
        <v>0</v>
      </c>
      <c r="E65" s="34" t="s">
        <v>28</v>
      </c>
      <c r="F65" s="47">
        <f>'Per Folio Rate - "OT"'!E7</f>
        <v>0</v>
      </c>
      <c r="G65" s="104">
        <f>'Per Folio Rate - "OT"'!F7</f>
        <v>0</v>
      </c>
      <c r="H65" s="34">
        <f>'Per Folio Rate - "OT"'!G7</f>
        <v>0</v>
      </c>
      <c r="I65" s="35">
        <f>'Per Folio Rate - "OT"'!H7</f>
        <v>0</v>
      </c>
    </row>
    <row r="66" spans="1:9" s="28" customFormat="1">
      <c r="A66" s="45">
        <f>'Per Folio Rate - "OT"'!A8</f>
        <v>0</v>
      </c>
      <c r="B66" s="61">
        <f>'Per Folio Rate - "OT"'!B8</f>
        <v>0</v>
      </c>
      <c r="C66" s="34">
        <f>'Per Folio Rate - "OT"'!C8</f>
        <v>0</v>
      </c>
      <c r="D66" s="115">
        <f>'Per Folio Rate - "OT"'!D8</f>
        <v>0</v>
      </c>
      <c r="E66" s="34" t="s">
        <v>28</v>
      </c>
      <c r="F66" s="47">
        <f>'Per Folio Rate - "OT"'!E8</f>
        <v>0</v>
      </c>
      <c r="G66" s="104">
        <f>'Per Folio Rate - "OT"'!F8</f>
        <v>0</v>
      </c>
      <c r="H66" s="34">
        <f>'Per Folio Rate - "OT"'!G8</f>
        <v>0</v>
      </c>
      <c r="I66" s="35">
        <f>'Per Folio Rate - "OT"'!H8</f>
        <v>0</v>
      </c>
    </row>
    <row r="67" spans="1:9" s="28" customFormat="1">
      <c r="A67" s="45">
        <f>'Per Folio Rate - "OT"'!A9</f>
        <v>0</v>
      </c>
      <c r="B67" s="61">
        <f>'Per Folio Rate - "OT"'!B9</f>
        <v>0</v>
      </c>
      <c r="C67" s="34">
        <f>'Per Folio Rate - "OT"'!C9</f>
        <v>0</v>
      </c>
      <c r="D67" s="115">
        <f>'Per Folio Rate - "OT"'!D9</f>
        <v>0</v>
      </c>
      <c r="E67" s="34" t="s">
        <v>28</v>
      </c>
      <c r="F67" s="47">
        <f>'Per Folio Rate - "OT"'!E9</f>
        <v>0</v>
      </c>
      <c r="G67" s="104">
        <f>'Per Folio Rate - "OT"'!F9</f>
        <v>0</v>
      </c>
      <c r="H67" s="34">
        <f>'Per Folio Rate - "OT"'!G9</f>
        <v>0</v>
      </c>
      <c r="I67" s="35">
        <f>'Per Folio Rate - "OT"'!H9</f>
        <v>0</v>
      </c>
    </row>
    <row r="68" spans="1:9" s="28" customFormat="1">
      <c r="A68" s="45">
        <f>'Per Folio Rate - "OT"'!A10</f>
        <v>0</v>
      </c>
      <c r="B68" s="61">
        <f>'Per Folio Rate - "OT"'!B10</f>
        <v>0</v>
      </c>
      <c r="C68" s="34">
        <f>'Per Folio Rate - "OT"'!C10</f>
        <v>0</v>
      </c>
      <c r="D68" s="115">
        <f>'Per Folio Rate - "OT"'!D10</f>
        <v>0</v>
      </c>
      <c r="E68" s="34" t="s">
        <v>28</v>
      </c>
      <c r="F68" s="47">
        <f>'Per Folio Rate - "OT"'!E10</f>
        <v>0</v>
      </c>
      <c r="G68" s="104">
        <f>'Per Folio Rate - "OT"'!F10</f>
        <v>0</v>
      </c>
      <c r="H68" s="34">
        <f>'Per Folio Rate - "OT"'!G10</f>
        <v>0</v>
      </c>
      <c r="I68" s="35">
        <f>'Per Folio Rate - "OT"'!H10</f>
        <v>0</v>
      </c>
    </row>
    <row r="69" spans="1:9" s="28" customFormat="1">
      <c r="A69" s="45">
        <f>'Per Folio Rate - "OT"'!A11</f>
        <v>0</v>
      </c>
      <c r="B69" s="61">
        <f>'Per Folio Rate - "OT"'!B11</f>
        <v>0</v>
      </c>
      <c r="C69" s="34">
        <f>'Per Folio Rate - "OT"'!C11</f>
        <v>0</v>
      </c>
      <c r="D69" s="115">
        <f>'Per Folio Rate - "OT"'!D11</f>
        <v>0</v>
      </c>
      <c r="E69" s="34" t="s">
        <v>28</v>
      </c>
      <c r="F69" s="47">
        <f>'Per Folio Rate - "OT"'!E11</f>
        <v>0</v>
      </c>
      <c r="G69" s="104">
        <f>'Per Folio Rate - "OT"'!F11</f>
        <v>0</v>
      </c>
      <c r="H69" s="34">
        <f>'Per Folio Rate - "OT"'!G11</f>
        <v>0</v>
      </c>
      <c r="I69" s="35">
        <f>'Per Folio Rate - "OT"'!H11</f>
        <v>0</v>
      </c>
    </row>
    <row r="70" spans="1:9" s="28" customFormat="1">
      <c r="A70" s="45">
        <f>'Per Folio Rate - "OT"'!A12</f>
        <v>0</v>
      </c>
      <c r="B70" s="61">
        <f>'Per Folio Rate - "OT"'!B12</f>
        <v>0</v>
      </c>
      <c r="C70" s="34">
        <f>'Per Folio Rate - "OT"'!C12</f>
        <v>0</v>
      </c>
      <c r="D70" s="115">
        <f>'Per Folio Rate - "OT"'!D12</f>
        <v>0</v>
      </c>
      <c r="E70" s="34" t="s">
        <v>28</v>
      </c>
      <c r="F70" s="47">
        <f>'Per Folio Rate - "OT"'!E12</f>
        <v>0</v>
      </c>
      <c r="G70" s="104">
        <f>'Per Folio Rate - "OT"'!F12</f>
        <v>0</v>
      </c>
      <c r="H70" s="34">
        <f>'Per Folio Rate - "OT"'!G12</f>
        <v>0</v>
      </c>
      <c r="I70" s="35">
        <f>'Per Folio Rate - "OT"'!H12</f>
        <v>0</v>
      </c>
    </row>
    <row r="71" spans="1:9" s="28" customFormat="1">
      <c r="A71" s="45">
        <f>'Per Folio Rate - "OT"'!A13</f>
        <v>0</v>
      </c>
      <c r="B71" s="61">
        <f>'Per Folio Rate - "OT"'!B13</f>
        <v>0</v>
      </c>
      <c r="C71" s="34">
        <f>'Per Folio Rate - "OT"'!C13</f>
        <v>0</v>
      </c>
      <c r="D71" s="115">
        <f>'Per Folio Rate - "OT"'!D13</f>
        <v>0</v>
      </c>
      <c r="E71" s="34" t="s">
        <v>28</v>
      </c>
      <c r="F71" s="47">
        <f>'Per Folio Rate - "OT"'!E13</f>
        <v>0</v>
      </c>
      <c r="G71" s="104">
        <f>'Per Folio Rate - "OT"'!F13</f>
        <v>0</v>
      </c>
      <c r="H71" s="34">
        <f>'Per Folio Rate - "OT"'!G13</f>
        <v>0</v>
      </c>
      <c r="I71" s="35">
        <f>'Per Folio Rate - "OT"'!H13</f>
        <v>0</v>
      </c>
    </row>
    <row r="72" spans="1:9" s="28" customFormat="1">
      <c r="A72" s="45">
        <f>'Per Folio Rate - "OT"'!A14</f>
        <v>0</v>
      </c>
      <c r="B72" s="61">
        <f>'Per Folio Rate - "OT"'!B14</f>
        <v>0</v>
      </c>
      <c r="C72" s="34">
        <f>'Per Folio Rate - "OT"'!C14</f>
        <v>0</v>
      </c>
      <c r="D72" s="115">
        <f>'Per Folio Rate - "OT"'!D14</f>
        <v>0</v>
      </c>
      <c r="E72" s="34" t="s">
        <v>28</v>
      </c>
      <c r="F72" s="47">
        <f>'Per Folio Rate - "OT"'!E14</f>
        <v>0</v>
      </c>
      <c r="G72" s="104">
        <f>'Per Folio Rate - "OT"'!F14</f>
        <v>0</v>
      </c>
      <c r="H72" s="34">
        <f>'Per Folio Rate - "OT"'!G14</f>
        <v>0</v>
      </c>
      <c r="I72" s="35">
        <f>'Per Folio Rate - "OT"'!H14</f>
        <v>0</v>
      </c>
    </row>
    <row r="73" spans="1:9" s="28" customFormat="1">
      <c r="A73" s="45">
        <f>'Per Folio Rate - "OT"'!A15</f>
        <v>0</v>
      </c>
      <c r="B73" s="61">
        <f>'Per Folio Rate - "OT"'!B15</f>
        <v>0</v>
      </c>
      <c r="C73" s="34">
        <f>'Per Folio Rate - "OT"'!C15</f>
        <v>0</v>
      </c>
      <c r="D73" s="115">
        <f>'Per Folio Rate - "OT"'!D15</f>
        <v>0</v>
      </c>
      <c r="E73" s="34" t="s">
        <v>28</v>
      </c>
      <c r="F73" s="47">
        <f>'Per Folio Rate - "OT"'!E15</f>
        <v>0</v>
      </c>
      <c r="G73" s="104">
        <f>'Per Folio Rate - "OT"'!F15</f>
        <v>0</v>
      </c>
      <c r="H73" s="34">
        <f>'Per Folio Rate - "OT"'!G15</f>
        <v>0</v>
      </c>
      <c r="I73" s="35">
        <f>'Per Folio Rate - "OT"'!H15</f>
        <v>0</v>
      </c>
    </row>
    <row r="74" spans="1:9" s="28" customFormat="1">
      <c r="A74" s="45">
        <f>'Per Folio Rate - "OT"'!A16</f>
        <v>0</v>
      </c>
      <c r="B74" s="61">
        <f>'Per Folio Rate - "OT"'!B16</f>
        <v>0</v>
      </c>
      <c r="C74" s="34">
        <f>'Per Folio Rate - "OT"'!C16</f>
        <v>0</v>
      </c>
      <c r="D74" s="115">
        <f>'Per Folio Rate - "OT"'!D16</f>
        <v>0</v>
      </c>
      <c r="E74" s="34" t="s">
        <v>28</v>
      </c>
      <c r="F74" s="47">
        <f>'Per Folio Rate - "OT"'!E16</f>
        <v>0</v>
      </c>
      <c r="G74" s="104">
        <f>'Per Folio Rate - "OT"'!F16</f>
        <v>0</v>
      </c>
      <c r="H74" s="34">
        <f>'Per Folio Rate - "OT"'!G16</f>
        <v>0</v>
      </c>
      <c r="I74" s="35">
        <f>'Per Folio Rate - "OT"'!H16</f>
        <v>0</v>
      </c>
    </row>
    <row r="75" spans="1:9" s="28" customFormat="1">
      <c r="A75" s="45">
        <f>'Per Folio Rate - "OT"'!A17</f>
        <v>0</v>
      </c>
      <c r="B75" s="61">
        <f>'Per Folio Rate - "OT"'!B17</f>
        <v>0</v>
      </c>
      <c r="C75" s="34">
        <f>'Per Folio Rate - "OT"'!C17</f>
        <v>0</v>
      </c>
      <c r="D75" s="115">
        <f>'Per Folio Rate - "OT"'!D17</f>
        <v>0</v>
      </c>
      <c r="E75" s="34" t="s">
        <v>28</v>
      </c>
      <c r="F75" s="47">
        <f>'Per Folio Rate - "OT"'!E17</f>
        <v>0</v>
      </c>
      <c r="G75" s="104">
        <f>'Per Folio Rate - "OT"'!F17</f>
        <v>0</v>
      </c>
      <c r="H75" s="34">
        <f>'Per Folio Rate - "OT"'!G17</f>
        <v>0</v>
      </c>
      <c r="I75" s="35">
        <f>'Per Folio Rate - "OT"'!H17</f>
        <v>0</v>
      </c>
    </row>
    <row r="76" spans="1:9" s="28" customFormat="1">
      <c r="A76" s="45">
        <f>'Per Folio Rate - "OT"'!A18</f>
        <v>0</v>
      </c>
      <c r="B76" s="61">
        <f>'Per Folio Rate - "OT"'!B18</f>
        <v>0</v>
      </c>
      <c r="C76" s="34">
        <f>'Per Folio Rate - "OT"'!C18</f>
        <v>0</v>
      </c>
      <c r="D76" s="115">
        <f>'Per Folio Rate - "OT"'!D18</f>
        <v>0</v>
      </c>
      <c r="E76" s="34" t="s">
        <v>28</v>
      </c>
      <c r="F76" s="47">
        <f>'Per Folio Rate - "OT"'!E18</f>
        <v>0</v>
      </c>
      <c r="G76" s="104">
        <f>'Per Folio Rate - "OT"'!F18</f>
        <v>0</v>
      </c>
      <c r="H76" s="34">
        <f>'Per Folio Rate - "OT"'!G18</f>
        <v>0</v>
      </c>
      <c r="I76" s="35">
        <f>'Per Folio Rate - "OT"'!H18</f>
        <v>0</v>
      </c>
    </row>
    <row r="77" spans="1:9" s="28" customFormat="1">
      <c r="A77" s="45">
        <f>'Per Folio Rate - "OT"'!A19</f>
        <v>0</v>
      </c>
      <c r="B77" s="61">
        <f>'Per Folio Rate - "OT"'!B19</f>
        <v>0</v>
      </c>
      <c r="C77" s="34">
        <f>'Per Folio Rate - "OT"'!C19</f>
        <v>0</v>
      </c>
      <c r="D77" s="115">
        <f>'Per Folio Rate - "OT"'!D19</f>
        <v>0</v>
      </c>
      <c r="E77" s="34" t="s">
        <v>28</v>
      </c>
      <c r="F77" s="47">
        <f>'Per Folio Rate - "OT"'!E19</f>
        <v>0</v>
      </c>
      <c r="G77" s="104">
        <f>'Per Folio Rate - "OT"'!F19</f>
        <v>0</v>
      </c>
      <c r="H77" s="34">
        <f>'Per Folio Rate - "OT"'!G19</f>
        <v>0</v>
      </c>
      <c r="I77" s="35">
        <f>'Per Folio Rate - "OT"'!H19</f>
        <v>0</v>
      </c>
    </row>
    <row r="78" spans="1:9" s="28" customFormat="1">
      <c r="A78" s="45">
        <f>'Per Folio Rate - "OT"'!A20</f>
        <v>0</v>
      </c>
      <c r="B78" s="61">
        <f>'Per Folio Rate - "OT"'!B20</f>
        <v>0</v>
      </c>
      <c r="C78" s="34">
        <f>'Per Folio Rate - "OT"'!C20</f>
        <v>0</v>
      </c>
      <c r="D78" s="115">
        <f>'Per Folio Rate - "OT"'!D20</f>
        <v>0</v>
      </c>
      <c r="E78" s="34" t="s">
        <v>28</v>
      </c>
      <c r="F78" s="47">
        <f>'Per Folio Rate - "OT"'!E20</f>
        <v>0</v>
      </c>
      <c r="G78" s="104">
        <f>'Per Folio Rate - "OT"'!F20</f>
        <v>0</v>
      </c>
      <c r="H78" s="34">
        <f>'Per Folio Rate - "OT"'!G20</f>
        <v>0</v>
      </c>
      <c r="I78" s="35">
        <f>'Per Folio Rate - "OT"'!H20</f>
        <v>0</v>
      </c>
    </row>
    <row r="79" spans="1:9" s="28" customFormat="1">
      <c r="A79" s="45">
        <f>'Per Folio Rate - "OT"'!A21</f>
        <v>0</v>
      </c>
      <c r="B79" s="61">
        <f>'Per Folio Rate - "OT"'!B21</f>
        <v>0</v>
      </c>
      <c r="C79" s="34">
        <f>'Per Folio Rate - "OT"'!C21</f>
        <v>0</v>
      </c>
      <c r="D79" s="115">
        <f>'Per Folio Rate - "OT"'!D21</f>
        <v>0</v>
      </c>
      <c r="E79" s="34" t="s">
        <v>28</v>
      </c>
      <c r="F79" s="47">
        <f>'Per Folio Rate - "OT"'!E21</f>
        <v>0</v>
      </c>
      <c r="G79" s="104">
        <f>'Per Folio Rate - "OT"'!F21</f>
        <v>0</v>
      </c>
      <c r="H79" s="34">
        <f>'Per Folio Rate - "OT"'!G21</f>
        <v>0</v>
      </c>
      <c r="I79" s="35">
        <f>'Per Folio Rate - "OT"'!H21</f>
        <v>0</v>
      </c>
    </row>
    <row r="80" spans="1:9" s="28" customFormat="1">
      <c r="A80" s="45">
        <f>'Per Folio Rate - "OT"'!A22</f>
        <v>0</v>
      </c>
      <c r="B80" s="61">
        <f>'Per Folio Rate - "OT"'!B22</f>
        <v>0</v>
      </c>
      <c r="C80" s="34">
        <f>'Per Folio Rate - "OT"'!C22</f>
        <v>0</v>
      </c>
      <c r="D80" s="115">
        <f>'Per Folio Rate - "OT"'!D22</f>
        <v>0</v>
      </c>
      <c r="E80" s="34" t="s">
        <v>28</v>
      </c>
      <c r="F80" s="47">
        <f>'Per Folio Rate - "OT"'!E22</f>
        <v>0</v>
      </c>
      <c r="G80" s="104">
        <f>'Per Folio Rate - "OT"'!F22</f>
        <v>0</v>
      </c>
      <c r="H80" s="34">
        <f>'Per Folio Rate - "OT"'!G22</f>
        <v>0</v>
      </c>
      <c r="I80" s="35">
        <f>'Per Folio Rate - "OT"'!H22</f>
        <v>0</v>
      </c>
    </row>
    <row r="81" spans="1:9" s="28" customFormat="1">
      <c r="A81" s="45">
        <f>'Per Folio Rate - "OT"'!A23</f>
        <v>0</v>
      </c>
      <c r="B81" s="61">
        <f>'Per Folio Rate - "OT"'!B23</f>
        <v>0</v>
      </c>
      <c r="C81" s="34">
        <f>'Per Folio Rate - "OT"'!C23</f>
        <v>0</v>
      </c>
      <c r="D81" s="115">
        <f>'Per Folio Rate - "OT"'!D23</f>
        <v>0</v>
      </c>
      <c r="E81" s="34" t="s">
        <v>28</v>
      </c>
      <c r="F81" s="47">
        <f>'Per Folio Rate - "OT"'!E23</f>
        <v>0</v>
      </c>
      <c r="G81" s="104">
        <f>'Per Folio Rate - "OT"'!F23</f>
        <v>0</v>
      </c>
      <c r="H81" s="34">
        <f>'Per Folio Rate - "OT"'!G23</f>
        <v>0</v>
      </c>
      <c r="I81" s="35">
        <f>'Per Folio Rate - "OT"'!H23</f>
        <v>0</v>
      </c>
    </row>
    <row r="82" spans="1:9" s="28" customFormat="1">
      <c r="A82" s="45">
        <f>'Per Folio Rate - "OT"'!A24</f>
        <v>0</v>
      </c>
      <c r="B82" s="61">
        <f>'Per Folio Rate - "OT"'!B24</f>
        <v>0</v>
      </c>
      <c r="C82" s="34">
        <f>'Per Folio Rate - "OT"'!C24</f>
        <v>0</v>
      </c>
      <c r="D82" s="115">
        <f>'Per Folio Rate - "OT"'!D24</f>
        <v>0</v>
      </c>
      <c r="E82" s="34" t="s">
        <v>28</v>
      </c>
      <c r="F82" s="47">
        <f>'Per Folio Rate - "OT"'!E24</f>
        <v>0</v>
      </c>
      <c r="G82" s="104">
        <f>'Per Folio Rate - "OT"'!F24</f>
        <v>0</v>
      </c>
      <c r="H82" s="34">
        <f>'Per Folio Rate - "OT"'!G24</f>
        <v>0</v>
      </c>
      <c r="I82" s="35">
        <f>'Per Folio Rate - "OT"'!H24</f>
        <v>0</v>
      </c>
    </row>
    <row r="83" spans="1:9" s="28" customFormat="1">
      <c r="A83" s="45">
        <f>'Per Folio Rate - "OT"'!A25</f>
        <v>0</v>
      </c>
      <c r="B83" s="61">
        <f>'Per Folio Rate - "OT"'!B25</f>
        <v>0</v>
      </c>
      <c r="C83" s="34">
        <f>'Per Folio Rate - "OT"'!C25</f>
        <v>0</v>
      </c>
      <c r="D83" s="115">
        <f>'Per Folio Rate - "OT"'!D25</f>
        <v>0</v>
      </c>
      <c r="E83" s="34" t="s">
        <v>28</v>
      </c>
      <c r="F83" s="47">
        <f>'Per Folio Rate - "OT"'!E25</f>
        <v>0</v>
      </c>
      <c r="G83" s="104">
        <f>'Per Folio Rate - "OT"'!F25</f>
        <v>0</v>
      </c>
      <c r="H83" s="34">
        <f>'Per Folio Rate - "OT"'!G25</f>
        <v>0</v>
      </c>
      <c r="I83" s="35">
        <f>'Per Folio Rate - "OT"'!H25</f>
        <v>0</v>
      </c>
    </row>
    <row r="84" spans="1:9" s="28" customFormat="1">
      <c r="A84" s="45">
        <f>'Per Folio Rate - "OT"'!A26</f>
        <v>0</v>
      </c>
      <c r="B84" s="61">
        <f>'Per Folio Rate - "OT"'!B26</f>
        <v>0</v>
      </c>
      <c r="C84" s="34">
        <f>'Per Folio Rate - "OT"'!C26</f>
        <v>0</v>
      </c>
      <c r="D84" s="115">
        <f>'Per Folio Rate - "OT"'!D26</f>
        <v>0</v>
      </c>
      <c r="E84" s="34" t="s">
        <v>28</v>
      </c>
      <c r="F84" s="47">
        <f>'Per Folio Rate - "OT"'!E26</f>
        <v>0</v>
      </c>
      <c r="G84" s="104">
        <f>'Per Folio Rate - "OT"'!F26</f>
        <v>0</v>
      </c>
      <c r="H84" s="34">
        <f>'Per Folio Rate - "OT"'!G26</f>
        <v>0</v>
      </c>
      <c r="I84" s="35">
        <f>'Per Folio Rate - "OT"'!H26</f>
        <v>0</v>
      </c>
    </row>
    <row r="85" spans="1:9" s="28" customFormat="1">
      <c r="A85" s="45">
        <f>'Per Folio Rate - "OT"'!A27</f>
        <v>0</v>
      </c>
      <c r="B85" s="61">
        <f>'Per Folio Rate - "OT"'!B27</f>
        <v>0</v>
      </c>
      <c r="C85" s="34">
        <f>'Per Folio Rate - "OT"'!C27</f>
        <v>0</v>
      </c>
      <c r="D85" s="115">
        <f>'Per Folio Rate - "OT"'!D27</f>
        <v>0</v>
      </c>
      <c r="E85" s="34" t="s">
        <v>28</v>
      </c>
      <c r="F85" s="47">
        <f>'Per Folio Rate - "OT"'!E27</f>
        <v>0</v>
      </c>
      <c r="G85" s="104">
        <f>'Per Folio Rate - "OT"'!F27</f>
        <v>0</v>
      </c>
      <c r="H85" s="34">
        <f>'Per Folio Rate - "OT"'!G27</f>
        <v>0</v>
      </c>
      <c r="I85" s="35">
        <f>'Per Folio Rate - "OT"'!H27</f>
        <v>0</v>
      </c>
    </row>
    <row r="86" spans="1:9" s="28" customFormat="1">
      <c r="A86" s="45">
        <f>'Per Folio Rate - "OT"'!A28</f>
        <v>0</v>
      </c>
      <c r="B86" s="61">
        <f>'Per Folio Rate - "OT"'!B28</f>
        <v>0</v>
      </c>
      <c r="C86" s="34">
        <f>'Per Folio Rate - "OT"'!C28</f>
        <v>0</v>
      </c>
      <c r="D86" s="115">
        <f>'Per Folio Rate - "OT"'!D28</f>
        <v>0</v>
      </c>
      <c r="E86" s="34" t="s">
        <v>28</v>
      </c>
      <c r="F86" s="47">
        <f>'Per Folio Rate - "OT"'!E28</f>
        <v>0</v>
      </c>
      <c r="G86" s="104">
        <f>'Per Folio Rate - "OT"'!F28</f>
        <v>0</v>
      </c>
      <c r="H86" s="34">
        <f>'Per Folio Rate - "OT"'!G28</f>
        <v>0</v>
      </c>
      <c r="I86" s="35">
        <f>'Per Folio Rate - "OT"'!H28</f>
        <v>0</v>
      </c>
    </row>
    <row r="87" spans="1:9" s="28" customFormat="1">
      <c r="A87" s="45">
        <f>'Per Folio Rate - "OT"'!A29</f>
        <v>0</v>
      </c>
      <c r="B87" s="61">
        <f>'Per Folio Rate - "OT"'!B29</f>
        <v>0</v>
      </c>
      <c r="C87" s="34">
        <f>'Per Folio Rate - "OT"'!C29</f>
        <v>0</v>
      </c>
      <c r="D87" s="115">
        <f>'Per Folio Rate - "OT"'!D29</f>
        <v>0</v>
      </c>
      <c r="E87" s="34" t="s">
        <v>28</v>
      </c>
      <c r="F87" s="47">
        <f>'Per Folio Rate - "OT"'!E29</f>
        <v>0</v>
      </c>
      <c r="G87" s="104">
        <f>'Per Folio Rate - "OT"'!F29</f>
        <v>0</v>
      </c>
      <c r="H87" s="34">
        <f>'Per Folio Rate - "OT"'!G29</f>
        <v>0</v>
      </c>
      <c r="I87" s="35">
        <f>'Per Folio Rate - "OT"'!H29</f>
        <v>0</v>
      </c>
    </row>
    <row r="88" spans="1:9" s="28" customFormat="1">
      <c r="A88" s="45">
        <f>'Per Folio Rate - "OT"'!A30</f>
        <v>0</v>
      </c>
      <c r="B88" s="61">
        <f>'Per Folio Rate - "OT"'!B30</f>
        <v>0</v>
      </c>
      <c r="C88" s="34">
        <f>'Per Folio Rate - "OT"'!C30</f>
        <v>0</v>
      </c>
      <c r="D88" s="115">
        <f>'Per Folio Rate - "OT"'!D30</f>
        <v>0</v>
      </c>
      <c r="E88" s="34" t="s">
        <v>28</v>
      </c>
      <c r="F88" s="47">
        <f>'Per Folio Rate - "OT"'!E30</f>
        <v>0</v>
      </c>
      <c r="G88" s="104">
        <f>'Per Folio Rate - "OT"'!F30</f>
        <v>0</v>
      </c>
      <c r="H88" s="34">
        <f>'Per Folio Rate - "OT"'!G30</f>
        <v>0</v>
      </c>
      <c r="I88" s="35">
        <f>'Per Folio Rate - "OT"'!H30</f>
        <v>0</v>
      </c>
    </row>
    <row r="89" spans="1:9" s="28" customFormat="1">
      <c r="A89" s="45">
        <f>'Per Folio Rate - "OT"'!A31</f>
        <v>0</v>
      </c>
      <c r="B89" s="61">
        <f>'Per Folio Rate - "OT"'!B31</f>
        <v>0</v>
      </c>
      <c r="C89" s="34">
        <f>'Per Folio Rate - "OT"'!C31</f>
        <v>0</v>
      </c>
      <c r="D89" s="115">
        <f>'Per Folio Rate - "OT"'!D31</f>
        <v>0</v>
      </c>
      <c r="E89" s="34" t="s">
        <v>28</v>
      </c>
      <c r="F89" s="47">
        <f>'Per Folio Rate - "OT"'!E31</f>
        <v>0</v>
      </c>
      <c r="G89" s="104">
        <f>'Per Folio Rate - "OT"'!F31</f>
        <v>0</v>
      </c>
      <c r="H89" s="34">
        <f>'Per Folio Rate - "OT"'!G31</f>
        <v>0</v>
      </c>
      <c r="I89" s="35">
        <f>'Per Folio Rate - "OT"'!H31</f>
        <v>0</v>
      </c>
    </row>
    <row r="90" spans="1:9" s="28" customFormat="1">
      <c r="A90" s="45">
        <f>'Per Folio Rate - "OT"'!A32</f>
        <v>0</v>
      </c>
      <c r="B90" s="61">
        <f>'Per Folio Rate - "OT"'!B32</f>
        <v>0</v>
      </c>
      <c r="C90" s="34">
        <f>'Per Folio Rate - "OT"'!C32</f>
        <v>0</v>
      </c>
      <c r="D90" s="115">
        <f>'Per Folio Rate - "OT"'!D32</f>
        <v>0</v>
      </c>
      <c r="E90" s="34" t="s">
        <v>28</v>
      </c>
      <c r="F90" s="47">
        <f>'Per Folio Rate - "OT"'!E32</f>
        <v>0</v>
      </c>
      <c r="G90" s="104">
        <f>'Per Folio Rate - "OT"'!F32</f>
        <v>0</v>
      </c>
      <c r="H90" s="34">
        <f>'Per Folio Rate - "OT"'!G32</f>
        <v>0</v>
      </c>
      <c r="I90" s="35">
        <f>'Per Folio Rate - "OT"'!H32</f>
        <v>0</v>
      </c>
    </row>
    <row r="91" spans="1:9" s="28" customFormat="1">
      <c r="A91" s="45">
        <f>'Per Folio Rate - "OT"'!A33</f>
        <v>0</v>
      </c>
      <c r="B91" s="61">
        <f>'Per Folio Rate - "OT"'!B33</f>
        <v>0</v>
      </c>
      <c r="C91" s="34">
        <f>'Per Folio Rate - "OT"'!C33</f>
        <v>0</v>
      </c>
      <c r="D91" s="115">
        <f>'Per Folio Rate - "OT"'!D33</f>
        <v>0</v>
      </c>
      <c r="E91" s="34" t="s">
        <v>28</v>
      </c>
      <c r="F91" s="47">
        <f>'Per Folio Rate - "OT"'!E33</f>
        <v>0</v>
      </c>
      <c r="G91" s="104">
        <f>'Per Folio Rate - "OT"'!F33</f>
        <v>0</v>
      </c>
      <c r="H91" s="34">
        <f>'Per Folio Rate - "OT"'!G33</f>
        <v>0</v>
      </c>
      <c r="I91" s="35">
        <f>'Per Folio Rate - "OT"'!H33</f>
        <v>0</v>
      </c>
    </row>
    <row r="92" spans="1:9" s="28" customFormat="1">
      <c r="A92" s="45">
        <f>'Per Folio Rate - "OT"'!A34</f>
        <v>0</v>
      </c>
      <c r="B92" s="61">
        <f>'Per Folio Rate - "OT"'!B34</f>
        <v>0</v>
      </c>
      <c r="C92" s="34">
        <f>'Per Folio Rate - "OT"'!C34</f>
        <v>0</v>
      </c>
      <c r="D92" s="115">
        <f>'Per Folio Rate - "OT"'!D34</f>
        <v>0</v>
      </c>
      <c r="E92" s="34" t="s">
        <v>28</v>
      </c>
      <c r="F92" s="47">
        <f>'Per Folio Rate - "OT"'!E34</f>
        <v>0</v>
      </c>
      <c r="G92" s="104">
        <f>'Per Folio Rate - "OT"'!F34</f>
        <v>0</v>
      </c>
      <c r="H92" s="34">
        <f>'Per Folio Rate - "OT"'!G34</f>
        <v>0</v>
      </c>
      <c r="I92" s="35">
        <f>'Per Folio Rate - "OT"'!H34</f>
        <v>0</v>
      </c>
    </row>
    <row r="93" spans="1:9" s="28" customFormat="1">
      <c r="A93" s="45">
        <f>'Per Folio Rate - "OT"'!A35</f>
        <v>0</v>
      </c>
      <c r="B93" s="61">
        <f>'Per Folio Rate - "OT"'!B35</f>
        <v>0</v>
      </c>
      <c r="C93" s="34">
        <f>'Per Folio Rate - "OT"'!C35</f>
        <v>0</v>
      </c>
      <c r="D93" s="115">
        <f>'Per Folio Rate - "OT"'!D35</f>
        <v>0</v>
      </c>
      <c r="E93" s="34" t="s">
        <v>28</v>
      </c>
      <c r="F93" s="47">
        <f>'Per Folio Rate - "OT"'!E35</f>
        <v>0</v>
      </c>
      <c r="G93" s="104">
        <f>'Per Folio Rate - "OT"'!F35</f>
        <v>0</v>
      </c>
      <c r="H93" s="34">
        <f>'Per Folio Rate - "OT"'!G35</f>
        <v>0</v>
      </c>
      <c r="I93" s="35">
        <f>'Per Folio Rate - "OT"'!H35</f>
        <v>0</v>
      </c>
    </row>
    <row r="94" spans="1:9" s="28" customFormat="1">
      <c r="A94" s="45">
        <f>'Per Folio Rate - "OT"'!A36</f>
        <v>0</v>
      </c>
      <c r="B94" s="61">
        <f>'Per Folio Rate - "OT"'!B36</f>
        <v>0</v>
      </c>
      <c r="C94" s="34">
        <f>'Per Folio Rate - "OT"'!C36</f>
        <v>0</v>
      </c>
      <c r="D94" s="115">
        <f>'Per Folio Rate - "OT"'!D36</f>
        <v>0</v>
      </c>
      <c r="E94" s="34" t="s">
        <v>28</v>
      </c>
      <c r="F94" s="47">
        <f>'Per Folio Rate - "OT"'!E36</f>
        <v>0</v>
      </c>
      <c r="G94" s="104">
        <f>'Per Folio Rate - "OT"'!F36</f>
        <v>0</v>
      </c>
      <c r="H94" s="34">
        <f>'Per Folio Rate - "OT"'!G36</f>
        <v>0</v>
      </c>
      <c r="I94" s="35">
        <f>'Per Folio Rate - "OT"'!H36</f>
        <v>0</v>
      </c>
    </row>
    <row r="95" spans="1:9" s="28" customFormat="1">
      <c r="A95" s="45">
        <f>'Per Folio Rate - "OT"'!A37</f>
        <v>0</v>
      </c>
      <c r="B95" s="61">
        <f>'Per Folio Rate - "OT"'!B37</f>
        <v>0</v>
      </c>
      <c r="C95" s="34">
        <f>'Per Folio Rate - "OT"'!C37</f>
        <v>0</v>
      </c>
      <c r="D95" s="115">
        <f>'Per Folio Rate - "OT"'!D37</f>
        <v>0</v>
      </c>
      <c r="E95" s="34" t="s">
        <v>28</v>
      </c>
      <c r="F95" s="47">
        <f>'Per Folio Rate - "OT"'!E37</f>
        <v>0</v>
      </c>
      <c r="G95" s="104">
        <f>'Per Folio Rate - "OT"'!F37</f>
        <v>0</v>
      </c>
      <c r="H95" s="34">
        <f>'Per Folio Rate - "OT"'!G37</f>
        <v>0</v>
      </c>
      <c r="I95" s="35">
        <f>'Per Folio Rate - "OT"'!H37</f>
        <v>0</v>
      </c>
    </row>
    <row r="96" spans="1:9" s="28" customFormat="1">
      <c r="A96" s="45">
        <f>'Per Folio Rate - "OT"'!A38</f>
        <v>0</v>
      </c>
      <c r="B96" s="61">
        <f>'Per Folio Rate - "OT"'!B38</f>
        <v>0</v>
      </c>
      <c r="C96" s="34">
        <f>'Per Folio Rate - "OT"'!C38</f>
        <v>0</v>
      </c>
      <c r="D96" s="115">
        <f>'Per Folio Rate - "OT"'!D38</f>
        <v>0</v>
      </c>
      <c r="E96" s="34" t="s">
        <v>28</v>
      </c>
      <c r="F96" s="47">
        <f>'Per Folio Rate - "OT"'!E38</f>
        <v>0</v>
      </c>
      <c r="G96" s="104">
        <f>'Per Folio Rate - "OT"'!F38</f>
        <v>0</v>
      </c>
      <c r="H96" s="34">
        <f>'Per Folio Rate - "OT"'!G38</f>
        <v>0</v>
      </c>
      <c r="I96" s="35">
        <f>'Per Folio Rate - "OT"'!H38</f>
        <v>0</v>
      </c>
    </row>
    <row r="97" spans="1:9" s="28" customFormat="1">
      <c r="A97" s="45">
        <f>'Per Folio Rate - "OT"'!A39</f>
        <v>0</v>
      </c>
      <c r="B97" s="61">
        <f>'Per Folio Rate - "OT"'!B39</f>
        <v>0</v>
      </c>
      <c r="C97" s="34">
        <f>'Per Folio Rate - "OT"'!C39</f>
        <v>0</v>
      </c>
      <c r="D97" s="115">
        <f>'Per Folio Rate - "OT"'!D39</f>
        <v>0</v>
      </c>
      <c r="E97" s="34" t="s">
        <v>28</v>
      </c>
      <c r="F97" s="47">
        <f>'Per Folio Rate - "OT"'!E39</f>
        <v>0</v>
      </c>
      <c r="G97" s="104">
        <f>'Per Folio Rate - "OT"'!F39</f>
        <v>0</v>
      </c>
      <c r="H97" s="34">
        <f>'Per Folio Rate - "OT"'!G39</f>
        <v>0</v>
      </c>
      <c r="I97" s="35">
        <f>'Per Folio Rate - "OT"'!H39</f>
        <v>0</v>
      </c>
    </row>
    <row r="98" spans="1:9" s="28" customFormat="1">
      <c r="A98" s="45">
        <f>'Per Folio Rate - "OT"'!A40</f>
        <v>0</v>
      </c>
      <c r="B98" s="61">
        <f>'Per Folio Rate - "OT"'!B40</f>
        <v>0</v>
      </c>
      <c r="C98" s="34">
        <f>'Per Folio Rate - "OT"'!C40</f>
        <v>0</v>
      </c>
      <c r="D98" s="115">
        <f>'Per Folio Rate - "OT"'!D40</f>
        <v>0</v>
      </c>
      <c r="E98" s="34" t="s">
        <v>28</v>
      </c>
      <c r="F98" s="47">
        <f>'Per Folio Rate - "OT"'!E40</f>
        <v>0</v>
      </c>
      <c r="G98" s="104">
        <f>'Per Folio Rate - "OT"'!F40</f>
        <v>0</v>
      </c>
      <c r="H98" s="34">
        <f>'Per Folio Rate - "OT"'!G40</f>
        <v>0</v>
      </c>
      <c r="I98" s="35">
        <f>'Per Folio Rate - "OT"'!H40</f>
        <v>0</v>
      </c>
    </row>
    <row r="99" spans="1:9" s="28" customFormat="1">
      <c r="A99" s="45">
        <f>'Per Folio Rate - "OT"'!A41</f>
        <v>0</v>
      </c>
      <c r="B99" s="61">
        <f>'Per Folio Rate - "OT"'!B41</f>
        <v>0</v>
      </c>
      <c r="C99" s="34">
        <f>'Per Folio Rate - "OT"'!C41</f>
        <v>0</v>
      </c>
      <c r="D99" s="115">
        <f>'Per Folio Rate - "OT"'!D41</f>
        <v>0</v>
      </c>
      <c r="E99" s="34" t="s">
        <v>28</v>
      </c>
      <c r="F99" s="47">
        <f>'Per Folio Rate - "OT"'!E41</f>
        <v>0</v>
      </c>
      <c r="G99" s="104">
        <f>'Per Folio Rate - "OT"'!F41</f>
        <v>0</v>
      </c>
      <c r="H99" s="34">
        <f>'Per Folio Rate - "OT"'!G41</f>
        <v>0</v>
      </c>
      <c r="I99" s="35">
        <f>'Per Folio Rate - "OT"'!H41</f>
        <v>0</v>
      </c>
    </row>
    <row r="100" spans="1:9" s="28" customFormat="1">
      <c r="A100" s="45">
        <f>'Per Folio Rate - "OT"'!A42</f>
        <v>0</v>
      </c>
      <c r="B100" s="61">
        <f>'Per Folio Rate - "OT"'!B42</f>
        <v>0</v>
      </c>
      <c r="C100" s="34">
        <f>'Per Folio Rate - "OT"'!C42</f>
        <v>0</v>
      </c>
      <c r="D100" s="115">
        <f>'Per Folio Rate - "OT"'!D42</f>
        <v>0</v>
      </c>
      <c r="E100" s="34" t="s">
        <v>28</v>
      </c>
      <c r="F100" s="47">
        <f>'Per Folio Rate - "OT"'!E42</f>
        <v>0</v>
      </c>
      <c r="G100" s="104">
        <f>'Per Folio Rate - "OT"'!F42</f>
        <v>0</v>
      </c>
      <c r="H100" s="34">
        <f>'Per Folio Rate - "OT"'!G42</f>
        <v>0</v>
      </c>
      <c r="I100" s="35">
        <f>'Per Folio Rate - "OT"'!H42</f>
        <v>0</v>
      </c>
    </row>
    <row r="101" spans="1:9" s="28" customFormat="1">
      <c r="A101" s="45">
        <f>'Per Folio Rate - "OT"'!A43</f>
        <v>0</v>
      </c>
      <c r="B101" s="61">
        <f>'Per Folio Rate - "OT"'!B43</f>
        <v>0</v>
      </c>
      <c r="C101" s="34">
        <f>'Per Folio Rate - "OT"'!C43</f>
        <v>0</v>
      </c>
      <c r="D101" s="115">
        <f>'Per Folio Rate - "OT"'!D43</f>
        <v>0</v>
      </c>
      <c r="E101" s="34" t="s">
        <v>28</v>
      </c>
      <c r="F101" s="47">
        <f>'Per Folio Rate - "OT"'!E43</f>
        <v>0</v>
      </c>
      <c r="G101" s="104">
        <f>'Per Folio Rate - "OT"'!F43</f>
        <v>0</v>
      </c>
      <c r="H101" s="34">
        <f>'Per Folio Rate - "OT"'!G43</f>
        <v>0</v>
      </c>
      <c r="I101" s="35">
        <f>'Per Folio Rate - "OT"'!H43</f>
        <v>0</v>
      </c>
    </row>
    <row r="102" spans="1:9" s="28" customFormat="1">
      <c r="A102" s="45">
        <f>'Per Folio Rate - "OT"'!A44</f>
        <v>0</v>
      </c>
      <c r="B102" s="61">
        <f>'Per Folio Rate - "OT"'!B44</f>
        <v>0</v>
      </c>
      <c r="C102" s="34">
        <f>'Per Folio Rate - "OT"'!C44</f>
        <v>0</v>
      </c>
      <c r="D102" s="115">
        <f>'Per Folio Rate - "OT"'!D44</f>
        <v>0</v>
      </c>
      <c r="E102" s="34" t="s">
        <v>28</v>
      </c>
      <c r="F102" s="47">
        <f>'Per Folio Rate - "OT"'!E44</f>
        <v>0</v>
      </c>
      <c r="G102" s="104">
        <f>'Per Folio Rate - "OT"'!F44</f>
        <v>0</v>
      </c>
      <c r="H102" s="34">
        <f>'Per Folio Rate - "OT"'!G44</f>
        <v>0</v>
      </c>
      <c r="I102" s="35">
        <f>'Per Folio Rate - "OT"'!H44</f>
        <v>0</v>
      </c>
    </row>
    <row r="103" spans="1:9" s="28" customFormat="1">
      <c r="A103" s="45">
        <f>'Per Folio Rate - "OT"'!A45</f>
        <v>0</v>
      </c>
      <c r="B103" s="61">
        <f>'Per Folio Rate - "OT"'!B45</f>
        <v>0</v>
      </c>
      <c r="C103" s="34">
        <f>'Per Folio Rate - "OT"'!C45</f>
        <v>0</v>
      </c>
      <c r="D103" s="115">
        <f>'Per Folio Rate - "OT"'!D45</f>
        <v>0</v>
      </c>
      <c r="E103" s="34" t="s">
        <v>28</v>
      </c>
      <c r="F103" s="47">
        <f>'Per Folio Rate - "OT"'!E45</f>
        <v>0</v>
      </c>
      <c r="G103" s="104">
        <f>'Per Folio Rate - "OT"'!F45</f>
        <v>0</v>
      </c>
      <c r="H103" s="34">
        <f>'Per Folio Rate - "OT"'!G45</f>
        <v>0</v>
      </c>
      <c r="I103" s="35">
        <f>'Per Folio Rate - "OT"'!H45</f>
        <v>0</v>
      </c>
    </row>
    <row r="104" spans="1:9" s="28" customFormat="1">
      <c r="A104" s="45">
        <f>'Per Folio Rate - "OT"'!A46</f>
        <v>0</v>
      </c>
      <c r="B104" s="61">
        <f>'Per Folio Rate - "OT"'!B46</f>
        <v>0</v>
      </c>
      <c r="C104" s="34">
        <f>'Per Folio Rate - "OT"'!C46</f>
        <v>0</v>
      </c>
      <c r="D104" s="115">
        <f>'Per Folio Rate - "OT"'!D46</f>
        <v>0</v>
      </c>
      <c r="E104" s="34" t="s">
        <v>28</v>
      </c>
      <c r="F104" s="47">
        <f>'Per Folio Rate - "OT"'!E46</f>
        <v>0</v>
      </c>
      <c r="G104" s="104">
        <f>'Per Folio Rate - "OT"'!F46</f>
        <v>0</v>
      </c>
      <c r="H104" s="34">
        <f>'Per Folio Rate - "OT"'!G46</f>
        <v>0</v>
      </c>
      <c r="I104" s="35">
        <f>'Per Folio Rate - "OT"'!H46</f>
        <v>0</v>
      </c>
    </row>
    <row r="105" spans="1:9" s="28" customFormat="1">
      <c r="A105" s="45">
        <f>'Per Folio Rate - "OT"'!A47</f>
        <v>0</v>
      </c>
      <c r="B105" s="61">
        <f>'Per Folio Rate - "OT"'!B47</f>
        <v>0</v>
      </c>
      <c r="C105" s="34">
        <f>'Per Folio Rate - "OT"'!C47</f>
        <v>0</v>
      </c>
      <c r="D105" s="115">
        <f>'Per Folio Rate - "OT"'!D47</f>
        <v>0</v>
      </c>
      <c r="E105" s="34" t="s">
        <v>28</v>
      </c>
      <c r="F105" s="47">
        <f>'Per Folio Rate - "OT"'!E47</f>
        <v>0</v>
      </c>
      <c r="G105" s="104">
        <f>'Per Folio Rate - "OT"'!F47</f>
        <v>0</v>
      </c>
      <c r="H105" s="34">
        <f>'Per Folio Rate - "OT"'!G47</f>
        <v>0</v>
      </c>
      <c r="I105" s="35">
        <f>'Per Folio Rate - "OT"'!H47</f>
        <v>0</v>
      </c>
    </row>
    <row r="106" spans="1:9" s="28" customFormat="1">
      <c r="A106" s="45">
        <f>'Per Folio Rate - "OT"'!A48</f>
        <v>0</v>
      </c>
      <c r="B106" s="61">
        <f>'Per Folio Rate - "OT"'!B48</f>
        <v>0</v>
      </c>
      <c r="C106" s="34">
        <f>'Per Folio Rate - "OT"'!C48</f>
        <v>0</v>
      </c>
      <c r="D106" s="115">
        <f>'Per Folio Rate - "OT"'!D48</f>
        <v>0</v>
      </c>
      <c r="E106" s="34" t="s">
        <v>28</v>
      </c>
      <c r="F106" s="47">
        <f>'Per Folio Rate - "OT"'!E48</f>
        <v>0</v>
      </c>
      <c r="G106" s="104">
        <f>'Per Folio Rate - "OT"'!F48</f>
        <v>0</v>
      </c>
      <c r="H106" s="34">
        <f>'Per Folio Rate - "OT"'!G48</f>
        <v>0</v>
      </c>
      <c r="I106" s="35">
        <f>'Per Folio Rate - "OT"'!H48</f>
        <v>0</v>
      </c>
    </row>
    <row r="107" spans="1:9" s="28" customFormat="1">
      <c r="A107" s="45">
        <f>'Per Folio Rate - "OT"'!A49</f>
        <v>0</v>
      </c>
      <c r="B107" s="61">
        <f>'Per Folio Rate - "OT"'!B49</f>
        <v>0</v>
      </c>
      <c r="C107" s="34">
        <f>'Per Folio Rate - "OT"'!C49</f>
        <v>0</v>
      </c>
      <c r="D107" s="115">
        <f>'Per Folio Rate - "OT"'!D49</f>
        <v>0</v>
      </c>
      <c r="E107" s="34" t="s">
        <v>28</v>
      </c>
      <c r="F107" s="47">
        <f>'Per Folio Rate - "OT"'!E49</f>
        <v>0</v>
      </c>
      <c r="G107" s="104">
        <f>'Per Folio Rate - "OT"'!F49</f>
        <v>0</v>
      </c>
      <c r="H107" s="34">
        <f>'Per Folio Rate - "OT"'!G49</f>
        <v>0</v>
      </c>
      <c r="I107" s="35">
        <f>'Per Folio Rate - "OT"'!H49</f>
        <v>0</v>
      </c>
    </row>
    <row r="108" spans="1:9" s="28" customFormat="1">
      <c r="A108" s="45">
        <f>'Per Folio Rate - "CR"'!A5</f>
        <v>0</v>
      </c>
      <c r="B108" s="61">
        <f>'Per Folio Rate - "CR"'!B5</f>
        <v>0</v>
      </c>
      <c r="C108" s="34">
        <f>'Per Folio Rate - "CR"'!C5</f>
        <v>0</v>
      </c>
      <c r="D108" s="115">
        <f>'Per Folio Rate - "CR"'!D5</f>
        <v>0</v>
      </c>
      <c r="E108" s="34" t="s">
        <v>28</v>
      </c>
      <c r="F108" s="47">
        <f>'Per Folio Rate - "CR"'!E5</f>
        <v>0</v>
      </c>
      <c r="G108" s="104">
        <f>'Per Folio Rate - "CR"'!F5</f>
        <v>0</v>
      </c>
      <c r="H108" s="34">
        <f>'Per Folio Rate - "CR"'!G5</f>
        <v>0</v>
      </c>
      <c r="I108" s="35">
        <f>'Per Folio Rate - "CR"'!H5</f>
        <v>0</v>
      </c>
    </row>
    <row r="109" spans="1:9" s="28" customFormat="1">
      <c r="A109" s="45">
        <f>'Per Folio Rate - "CR"'!A6</f>
        <v>0</v>
      </c>
      <c r="B109" s="61">
        <f>'Per Folio Rate - "CR"'!B6</f>
        <v>0</v>
      </c>
      <c r="C109" s="34">
        <f>'Per Folio Rate - "CR"'!C6</f>
        <v>0</v>
      </c>
      <c r="D109" s="115">
        <f>'Per Folio Rate - "CR"'!D6</f>
        <v>0</v>
      </c>
      <c r="E109" s="34" t="s">
        <v>28</v>
      </c>
      <c r="F109" s="47">
        <f>'Per Folio Rate - "CR"'!E6</f>
        <v>0</v>
      </c>
      <c r="G109" s="104">
        <f>'Per Folio Rate - "CR"'!F6</f>
        <v>0</v>
      </c>
      <c r="H109" s="34">
        <f>'Per Folio Rate - "CR"'!G6</f>
        <v>0</v>
      </c>
      <c r="I109" s="35">
        <f>'Per Folio Rate - "CR"'!H6</f>
        <v>0</v>
      </c>
    </row>
    <row r="110" spans="1:9" s="28" customFormat="1">
      <c r="A110" s="45">
        <f>'Per Folio Rate - "CR"'!A7</f>
        <v>0</v>
      </c>
      <c r="B110" s="61">
        <f>'Per Folio Rate - "CR"'!B7</f>
        <v>0</v>
      </c>
      <c r="C110" s="34">
        <f>'Per Folio Rate - "CR"'!C7</f>
        <v>0</v>
      </c>
      <c r="D110" s="115">
        <f>'Per Folio Rate - "CR"'!D7</f>
        <v>0</v>
      </c>
      <c r="E110" s="34" t="s">
        <v>28</v>
      </c>
      <c r="F110" s="47">
        <f>'Per Folio Rate - "CR"'!E7</f>
        <v>0</v>
      </c>
      <c r="G110" s="104">
        <f>'Per Folio Rate - "CR"'!F7</f>
        <v>0</v>
      </c>
      <c r="H110" s="34">
        <f>'Per Folio Rate - "CR"'!G7</f>
        <v>0</v>
      </c>
      <c r="I110" s="35">
        <f>'Per Folio Rate - "CR"'!H7</f>
        <v>0</v>
      </c>
    </row>
    <row r="111" spans="1:9" s="28" customFormat="1">
      <c r="A111" s="45">
        <f>'Per Folio Rate - "CR"'!A8</f>
        <v>0</v>
      </c>
      <c r="B111" s="61">
        <f>'Per Folio Rate - "CR"'!B8</f>
        <v>0</v>
      </c>
      <c r="C111" s="34">
        <f>'Per Folio Rate - "CR"'!C8</f>
        <v>0</v>
      </c>
      <c r="D111" s="115">
        <f>'Per Folio Rate - "CR"'!D8</f>
        <v>0</v>
      </c>
      <c r="E111" s="34" t="s">
        <v>28</v>
      </c>
      <c r="F111" s="47">
        <f>'Per Folio Rate - "CR"'!E8</f>
        <v>0</v>
      </c>
      <c r="G111" s="104">
        <f>'Per Folio Rate - "CR"'!F8</f>
        <v>0</v>
      </c>
      <c r="H111" s="34">
        <f>'Per Folio Rate - "CR"'!G8</f>
        <v>0</v>
      </c>
      <c r="I111" s="35">
        <f>'Per Folio Rate - "CR"'!H8</f>
        <v>0</v>
      </c>
    </row>
    <row r="112" spans="1:9" s="28" customFormat="1">
      <c r="A112" s="45">
        <f>'Per Folio Rate - "CR"'!A9</f>
        <v>0</v>
      </c>
      <c r="B112" s="61">
        <f>'Per Folio Rate - "CR"'!B9</f>
        <v>0</v>
      </c>
      <c r="C112" s="34">
        <f>'Per Folio Rate - "CR"'!C9</f>
        <v>0</v>
      </c>
      <c r="D112" s="115">
        <f>'Per Folio Rate - "CR"'!D9</f>
        <v>0</v>
      </c>
      <c r="E112" s="34" t="s">
        <v>28</v>
      </c>
      <c r="F112" s="47">
        <f>'Per Folio Rate - "CR"'!E9</f>
        <v>0</v>
      </c>
      <c r="G112" s="104">
        <f>'Per Folio Rate - "CR"'!F9</f>
        <v>0</v>
      </c>
      <c r="H112" s="34">
        <f>'Per Folio Rate - "CR"'!G9</f>
        <v>0</v>
      </c>
      <c r="I112" s="35">
        <f>'Per Folio Rate - "CR"'!H9</f>
        <v>0</v>
      </c>
    </row>
    <row r="113" spans="1:9" s="28" customFormat="1">
      <c r="A113" s="45">
        <f>'Per Folio Rate - "CR"'!A10</f>
        <v>0</v>
      </c>
      <c r="B113" s="61">
        <f>'Per Folio Rate - "CR"'!B10</f>
        <v>0</v>
      </c>
      <c r="C113" s="34">
        <f>'Per Folio Rate - "CR"'!C10</f>
        <v>0</v>
      </c>
      <c r="D113" s="115">
        <f>'Per Folio Rate - "CR"'!D10</f>
        <v>0</v>
      </c>
      <c r="E113" s="34" t="s">
        <v>28</v>
      </c>
      <c r="F113" s="47">
        <f>'Per Folio Rate - "CR"'!E10</f>
        <v>0</v>
      </c>
      <c r="G113" s="104">
        <f>'Per Folio Rate - "CR"'!F10</f>
        <v>0</v>
      </c>
      <c r="H113" s="34">
        <f>'Per Folio Rate - "CR"'!G10</f>
        <v>0</v>
      </c>
      <c r="I113" s="35">
        <f>'Per Folio Rate - "CR"'!H10</f>
        <v>0</v>
      </c>
    </row>
    <row r="114" spans="1:9" s="28" customFormat="1">
      <c r="A114" s="45">
        <f>'Per Folio Rate - "CR"'!A11</f>
        <v>0</v>
      </c>
      <c r="B114" s="61">
        <f>'Per Folio Rate - "CR"'!B11</f>
        <v>0</v>
      </c>
      <c r="C114" s="34">
        <f>'Per Folio Rate - "CR"'!C11</f>
        <v>0</v>
      </c>
      <c r="D114" s="115">
        <f>'Per Folio Rate - "CR"'!D11</f>
        <v>0</v>
      </c>
      <c r="E114" s="34" t="s">
        <v>28</v>
      </c>
      <c r="F114" s="47">
        <f>'Per Folio Rate - "CR"'!E11</f>
        <v>0</v>
      </c>
      <c r="G114" s="104">
        <f>'Per Folio Rate - "CR"'!F11</f>
        <v>0</v>
      </c>
      <c r="H114" s="34">
        <f>'Per Folio Rate - "CR"'!G11</f>
        <v>0</v>
      </c>
      <c r="I114" s="35">
        <f>'Per Folio Rate - "CR"'!H11</f>
        <v>0</v>
      </c>
    </row>
    <row r="115" spans="1:9" s="28" customFormat="1">
      <c r="A115" s="45">
        <f>'Per Folio Rate - "CR"'!A12</f>
        <v>0</v>
      </c>
      <c r="B115" s="61">
        <f>'Per Folio Rate - "CR"'!B12</f>
        <v>0</v>
      </c>
      <c r="C115" s="34">
        <f>'Per Folio Rate - "CR"'!C12</f>
        <v>0</v>
      </c>
      <c r="D115" s="115">
        <f>'Per Folio Rate - "CR"'!D12</f>
        <v>0</v>
      </c>
      <c r="E115" s="34" t="s">
        <v>28</v>
      </c>
      <c r="F115" s="47">
        <f>'Per Folio Rate - "CR"'!E12</f>
        <v>0</v>
      </c>
      <c r="G115" s="104">
        <f>'Per Folio Rate - "CR"'!F12</f>
        <v>0</v>
      </c>
      <c r="H115" s="34">
        <f>'Per Folio Rate - "CR"'!G12</f>
        <v>0</v>
      </c>
      <c r="I115" s="35">
        <f>'Per Folio Rate - "CR"'!H12</f>
        <v>0</v>
      </c>
    </row>
    <row r="116" spans="1:9" s="28" customFormat="1">
      <c r="A116" s="45">
        <f>'Per Folio Rate - "CR"'!A13</f>
        <v>0</v>
      </c>
      <c r="B116" s="61">
        <f>'Per Folio Rate - "CR"'!B13</f>
        <v>0</v>
      </c>
      <c r="C116" s="34">
        <f>'Per Folio Rate - "CR"'!C13</f>
        <v>0</v>
      </c>
      <c r="D116" s="115">
        <f>'Per Folio Rate - "CR"'!D13</f>
        <v>0</v>
      </c>
      <c r="E116" s="34" t="s">
        <v>28</v>
      </c>
      <c r="F116" s="47">
        <f>'Per Folio Rate - "CR"'!E13</f>
        <v>0</v>
      </c>
      <c r="G116" s="104">
        <f>'Per Folio Rate - "CR"'!F13</f>
        <v>0</v>
      </c>
      <c r="H116" s="34">
        <f>'Per Folio Rate - "CR"'!G13</f>
        <v>0</v>
      </c>
      <c r="I116" s="35">
        <f>'Per Folio Rate - "CR"'!H13</f>
        <v>0</v>
      </c>
    </row>
    <row r="117" spans="1:9" s="28" customFormat="1">
      <c r="A117" s="45">
        <f>'Per Folio Rate - "CR"'!A14</f>
        <v>0</v>
      </c>
      <c r="B117" s="61">
        <f>'Per Folio Rate - "CR"'!B14</f>
        <v>0</v>
      </c>
      <c r="C117" s="34">
        <f>'Per Folio Rate - "CR"'!C14</f>
        <v>0</v>
      </c>
      <c r="D117" s="115">
        <f>'Per Folio Rate - "CR"'!D14</f>
        <v>0</v>
      </c>
      <c r="E117" s="34" t="s">
        <v>28</v>
      </c>
      <c r="F117" s="47">
        <f>'Per Folio Rate - "CR"'!E14</f>
        <v>0</v>
      </c>
      <c r="G117" s="104">
        <f>'Per Folio Rate - "CR"'!F14</f>
        <v>0</v>
      </c>
      <c r="H117" s="34">
        <f>'Per Folio Rate - "CR"'!G14</f>
        <v>0</v>
      </c>
      <c r="I117" s="35">
        <f>'Per Folio Rate - "CR"'!H14</f>
        <v>0</v>
      </c>
    </row>
    <row r="118" spans="1:9" s="28" customFormat="1">
      <c r="A118" s="45">
        <f>'Per Folio Rate - "CR"'!A15</f>
        <v>0</v>
      </c>
      <c r="B118" s="61">
        <f>'Per Folio Rate - "CR"'!B15</f>
        <v>0</v>
      </c>
      <c r="C118" s="34">
        <f>'Per Folio Rate - "CR"'!C15</f>
        <v>0</v>
      </c>
      <c r="D118" s="115">
        <f>'Per Folio Rate - "CR"'!D15</f>
        <v>0</v>
      </c>
      <c r="E118" s="34" t="s">
        <v>28</v>
      </c>
      <c r="F118" s="47">
        <f>'Per Folio Rate - "CR"'!E15</f>
        <v>0</v>
      </c>
      <c r="G118" s="104">
        <f>'Per Folio Rate - "CR"'!F15</f>
        <v>0</v>
      </c>
      <c r="H118" s="34">
        <f>'Per Folio Rate - "CR"'!G15</f>
        <v>0</v>
      </c>
      <c r="I118" s="35">
        <f>'Per Folio Rate - "CR"'!H15</f>
        <v>0</v>
      </c>
    </row>
    <row r="119" spans="1:9" s="28" customFormat="1">
      <c r="A119" s="45">
        <f>'Per Folio Rate - "CR"'!A16</f>
        <v>0</v>
      </c>
      <c r="B119" s="61">
        <f>'Per Folio Rate - "CR"'!B16</f>
        <v>0</v>
      </c>
      <c r="C119" s="34">
        <f>'Per Folio Rate - "CR"'!C16</f>
        <v>0</v>
      </c>
      <c r="D119" s="115">
        <f>'Per Folio Rate - "CR"'!D16</f>
        <v>0</v>
      </c>
      <c r="E119" s="34" t="s">
        <v>28</v>
      </c>
      <c r="F119" s="47">
        <f>'Per Folio Rate - "CR"'!E16</f>
        <v>0</v>
      </c>
      <c r="G119" s="104">
        <f>'Per Folio Rate - "CR"'!F16</f>
        <v>0</v>
      </c>
      <c r="H119" s="34">
        <f>'Per Folio Rate - "CR"'!G16</f>
        <v>0</v>
      </c>
      <c r="I119" s="35">
        <f>'Per Folio Rate - "CR"'!H16</f>
        <v>0</v>
      </c>
    </row>
    <row r="120" spans="1:9" s="28" customFormat="1">
      <c r="A120" s="45">
        <f>'Per Folio Rate - "CR"'!A17</f>
        <v>0</v>
      </c>
      <c r="B120" s="61">
        <f>'Per Folio Rate - "CR"'!B17</f>
        <v>0</v>
      </c>
      <c r="C120" s="34">
        <f>'Per Folio Rate - "CR"'!C17</f>
        <v>0</v>
      </c>
      <c r="D120" s="115">
        <f>'Per Folio Rate - "CR"'!D17</f>
        <v>0</v>
      </c>
      <c r="E120" s="34" t="s">
        <v>28</v>
      </c>
      <c r="F120" s="47">
        <f>'Per Folio Rate - "CR"'!E17</f>
        <v>0</v>
      </c>
      <c r="G120" s="104">
        <f>'Per Folio Rate - "CR"'!F17</f>
        <v>0</v>
      </c>
      <c r="H120" s="34">
        <f>'Per Folio Rate - "CR"'!G17</f>
        <v>0</v>
      </c>
      <c r="I120" s="35">
        <f>'Per Folio Rate - "CR"'!H17</f>
        <v>0</v>
      </c>
    </row>
    <row r="121" spans="1:9" s="28" customFormat="1">
      <c r="A121" s="45">
        <f>'Per Folio Rate - "CR"'!A18</f>
        <v>0</v>
      </c>
      <c r="B121" s="61">
        <f>'Per Folio Rate - "CR"'!B18</f>
        <v>0</v>
      </c>
      <c r="C121" s="34">
        <f>'Per Folio Rate - "CR"'!C18</f>
        <v>0</v>
      </c>
      <c r="D121" s="115">
        <f>'Per Folio Rate - "CR"'!D18</f>
        <v>0</v>
      </c>
      <c r="E121" s="34" t="s">
        <v>28</v>
      </c>
      <c r="F121" s="47">
        <f>'Per Folio Rate - "CR"'!E18</f>
        <v>0</v>
      </c>
      <c r="G121" s="104">
        <f>'Per Folio Rate - "CR"'!F18</f>
        <v>0</v>
      </c>
      <c r="H121" s="34">
        <f>'Per Folio Rate - "CR"'!G18</f>
        <v>0</v>
      </c>
      <c r="I121" s="35">
        <f>'Per Folio Rate - "CR"'!H18</f>
        <v>0</v>
      </c>
    </row>
    <row r="122" spans="1:9" s="28" customFormat="1">
      <c r="A122" s="45">
        <f>'Per Folio Rate - "CR"'!A19</f>
        <v>0</v>
      </c>
      <c r="B122" s="61">
        <f>'Per Folio Rate - "CR"'!B19</f>
        <v>0</v>
      </c>
      <c r="C122" s="34">
        <f>'Per Folio Rate - "CR"'!C19</f>
        <v>0</v>
      </c>
      <c r="D122" s="115">
        <f>'Per Folio Rate - "CR"'!D19</f>
        <v>0</v>
      </c>
      <c r="E122" s="34" t="s">
        <v>28</v>
      </c>
      <c r="F122" s="47">
        <f>'Per Folio Rate - "CR"'!E19</f>
        <v>0</v>
      </c>
      <c r="G122" s="104">
        <f>'Per Folio Rate - "CR"'!F19</f>
        <v>0</v>
      </c>
      <c r="H122" s="34">
        <f>'Per Folio Rate - "CR"'!G19</f>
        <v>0</v>
      </c>
      <c r="I122" s="35">
        <f>'Per Folio Rate - "CR"'!H19</f>
        <v>0</v>
      </c>
    </row>
    <row r="123" spans="1:9" s="28" customFormat="1">
      <c r="A123" s="45">
        <f>'Per Folio Rate - "CR"'!A20</f>
        <v>0</v>
      </c>
      <c r="B123" s="61">
        <f>'Per Folio Rate - "CR"'!B20</f>
        <v>0</v>
      </c>
      <c r="C123" s="34">
        <f>'Per Folio Rate - "CR"'!C20</f>
        <v>0</v>
      </c>
      <c r="D123" s="115">
        <f>'Per Folio Rate - "CR"'!D20</f>
        <v>0</v>
      </c>
      <c r="E123" s="34" t="s">
        <v>28</v>
      </c>
      <c r="F123" s="47">
        <f>'Per Folio Rate - "CR"'!E20</f>
        <v>0</v>
      </c>
      <c r="G123" s="104">
        <f>'Per Folio Rate - "CR"'!F20</f>
        <v>0</v>
      </c>
      <c r="H123" s="34">
        <f>'Per Folio Rate - "CR"'!G20</f>
        <v>0</v>
      </c>
      <c r="I123" s="35">
        <f>'Per Folio Rate - "CR"'!H20</f>
        <v>0</v>
      </c>
    </row>
    <row r="124" spans="1:9" s="28" customFormat="1">
      <c r="A124" s="45">
        <f>'Per Folio Rate - "CR"'!A21</f>
        <v>0</v>
      </c>
      <c r="B124" s="61">
        <f>'Per Folio Rate - "CR"'!B21</f>
        <v>0</v>
      </c>
      <c r="C124" s="34">
        <f>'Per Folio Rate - "CR"'!C21</f>
        <v>0</v>
      </c>
      <c r="D124" s="115">
        <f>'Per Folio Rate - "CR"'!D21</f>
        <v>0</v>
      </c>
      <c r="E124" s="34" t="s">
        <v>28</v>
      </c>
      <c r="F124" s="47">
        <f>'Per Folio Rate - "CR"'!E21</f>
        <v>0</v>
      </c>
      <c r="G124" s="104">
        <f>'Per Folio Rate - "CR"'!F21</f>
        <v>0</v>
      </c>
      <c r="H124" s="34">
        <f>'Per Folio Rate - "CR"'!G21</f>
        <v>0</v>
      </c>
      <c r="I124" s="35">
        <f>'Per Folio Rate - "CR"'!H21</f>
        <v>0</v>
      </c>
    </row>
    <row r="125" spans="1:9" s="28" customFormat="1">
      <c r="A125" s="45">
        <f>'Per Folio Rate - "CR"'!A22</f>
        <v>0</v>
      </c>
      <c r="B125" s="61">
        <f>'Per Folio Rate - "CR"'!B22</f>
        <v>0</v>
      </c>
      <c r="C125" s="34">
        <f>'Per Folio Rate - "CR"'!C22</f>
        <v>0</v>
      </c>
      <c r="D125" s="115">
        <f>'Per Folio Rate - "CR"'!D22</f>
        <v>0</v>
      </c>
      <c r="E125" s="34" t="s">
        <v>28</v>
      </c>
      <c r="F125" s="47">
        <f>'Per Folio Rate - "CR"'!E22</f>
        <v>0</v>
      </c>
      <c r="G125" s="104">
        <f>'Per Folio Rate - "CR"'!F22</f>
        <v>0</v>
      </c>
      <c r="H125" s="34">
        <f>'Per Folio Rate - "CR"'!G22</f>
        <v>0</v>
      </c>
      <c r="I125" s="35">
        <f>'Per Folio Rate - "CR"'!H22</f>
        <v>0</v>
      </c>
    </row>
    <row r="126" spans="1:9" s="28" customFormat="1">
      <c r="A126" s="45">
        <f>'Per Folio Rate - "CR"'!A23</f>
        <v>0</v>
      </c>
      <c r="B126" s="61">
        <f>'Per Folio Rate - "CR"'!B23</f>
        <v>0</v>
      </c>
      <c r="C126" s="34">
        <f>'Per Folio Rate - "CR"'!C23</f>
        <v>0</v>
      </c>
      <c r="D126" s="115">
        <f>'Per Folio Rate - "CR"'!D23</f>
        <v>0</v>
      </c>
      <c r="E126" s="34" t="s">
        <v>28</v>
      </c>
      <c r="F126" s="47">
        <f>'Per Folio Rate - "CR"'!E23</f>
        <v>0</v>
      </c>
      <c r="G126" s="104">
        <f>'Per Folio Rate - "CR"'!F23</f>
        <v>0</v>
      </c>
      <c r="H126" s="34">
        <f>'Per Folio Rate - "CR"'!G23</f>
        <v>0</v>
      </c>
      <c r="I126" s="35">
        <f>'Per Folio Rate - "CR"'!H23</f>
        <v>0</v>
      </c>
    </row>
    <row r="127" spans="1:9" s="28" customFormat="1">
      <c r="A127" s="45">
        <f>'Per Folio Rate - "CR"'!A24</f>
        <v>0</v>
      </c>
      <c r="B127" s="61">
        <f>'Per Folio Rate - "CR"'!B24</f>
        <v>0</v>
      </c>
      <c r="C127" s="34">
        <f>'Per Folio Rate - "CR"'!C24</f>
        <v>0</v>
      </c>
      <c r="D127" s="115">
        <f>'Per Folio Rate - "CR"'!D24</f>
        <v>0</v>
      </c>
      <c r="E127" s="34" t="s">
        <v>28</v>
      </c>
      <c r="F127" s="47">
        <f>'Per Folio Rate - "CR"'!E24</f>
        <v>0</v>
      </c>
      <c r="G127" s="104">
        <f>'Per Folio Rate - "CR"'!F24</f>
        <v>0</v>
      </c>
      <c r="H127" s="34">
        <f>'Per Folio Rate - "CR"'!G24</f>
        <v>0</v>
      </c>
      <c r="I127" s="35">
        <f>'Per Folio Rate - "CR"'!H24</f>
        <v>0</v>
      </c>
    </row>
    <row r="128" spans="1:9" s="28" customFormat="1">
      <c r="A128" s="45">
        <f>'Per Folio Rate - "CR"'!A25</f>
        <v>0</v>
      </c>
      <c r="B128" s="61">
        <f>'Per Folio Rate - "CR"'!B25</f>
        <v>0</v>
      </c>
      <c r="C128" s="34">
        <f>'Per Folio Rate - "CR"'!C25</f>
        <v>0</v>
      </c>
      <c r="D128" s="115">
        <f>'Per Folio Rate - "CR"'!D25</f>
        <v>0</v>
      </c>
      <c r="E128" s="34" t="s">
        <v>28</v>
      </c>
      <c r="F128" s="47">
        <f>'Per Folio Rate - "CR"'!E25</f>
        <v>0</v>
      </c>
      <c r="G128" s="104">
        <f>'Per Folio Rate - "CR"'!F25</f>
        <v>0</v>
      </c>
      <c r="H128" s="34">
        <f>'Per Folio Rate - "CR"'!G25</f>
        <v>0</v>
      </c>
      <c r="I128" s="35">
        <f>'Per Folio Rate - "CR"'!H25</f>
        <v>0</v>
      </c>
    </row>
    <row r="129" spans="1:9" s="28" customFormat="1">
      <c r="A129" s="45">
        <f>'Per Folio Rate - "CR"'!A26</f>
        <v>0</v>
      </c>
      <c r="B129" s="61">
        <f>'Per Folio Rate - "CR"'!B26</f>
        <v>0</v>
      </c>
      <c r="C129" s="34">
        <f>'Per Folio Rate - "CR"'!C26</f>
        <v>0</v>
      </c>
      <c r="D129" s="115">
        <f>'Per Folio Rate - "CR"'!D26</f>
        <v>0</v>
      </c>
      <c r="E129" s="34" t="s">
        <v>28</v>
      </c>
      <c r="F129" s="47">
        <f>'Per Folio Rate - "CR"'!E26</f>
        <v>0</v>
      </c>
      <c r="G129" s="104">
        <f>'Per Folio Rate - "CR"'!F26</f>
        <v>0</v>
      </c>
      <c r="H129" s="34">
        <f>'Per Folio Rate - "CR"'!G26</f>
        <v>0</v>
      </c>
      <c r="I129" s="35">
        <f>'Per Folio Rate - "CR"'!H26</f>
        <v>0</v>
      </c>
    </row>
    <row r="130" spans="1:9" s="28" customFormat="1">
      <c r="A130" s="45">
        <f>'Per Folio Rate - "CR"'!A27</f>
        <v>0</v>
      </c>
      <c r="B130" s="61">
        <f>'Per Folio Rate - "CR"'!B27</f>
        <v>0</v>
      </c>
      <c r="C130" s="34">
        <f>'Per Folio Rate - "CR"'!C27</f>
        <v>0</v>
      </c>
      <c r="D130" s="115">
        <f>'Per Folio Rate - "CR"'!D27</f>
        <v>0</v>
      </c>
      <c r="E130" s="34" t="s">
        <v>28</v>
      </c>
      <c r="F130" s="47">
        <f>'Per Folio Rate - "CR"'!E27</f>
        <v>0</v>
      </c>
      <c r="G130" s="104">
        <f>'Per Folio Rate - "CR"'!F27</f>
        <v>0</v>
      </c>
      <c r="H130" s="34">
        <f>'Per Folio Rate - "CR"'!G27</f>
        <v>0</v>
      </c>
      <c r="I130" s="35">
        <f>'Per Folio Rate - "CR"'!H27</f>
        <v>0</v>
      </c>
    </row>
    <row r="131" spans="1:9" s="28" customFormat="1">
      <c r="A131" s="45">
        <f>'Per Folio Rate - "CR"'!A28</f>
        <v>0</v>
      </c>
      <c r="B131" s="61">
        <f>'Per Folio Rate - "CR"'!B28</f>
        <v>0</v>
      </c>
      <c r="C131" s="34">
        <f>'Per Folio Rate - "CR"'!C28</f>
        <v>0</v>
      </c>
      <c r="D131" s="115">
        <f>'Per Folio Rate - "CR"'!D28</f>
        <v>0</v>
      </c>
      <c r="E131" s="34" t="s">
        <v>28</v>
      </c>
      <c r="F131" s="47">
        <f>'Per Folio Rate - "CR"'!E28</f>
        <v>0</v>
      </c>
      <c r="G131" s="104">
        <f>'Per Folio Rate - "CR"'!F28</f>
        <v>0</v>
      </c>
      <c r="H131" s="34">
        <f>'Per Folio Rate - "CR"'!G28</f>
        <v>0</v>
      </c>
      <c r="I131" s="35">
        <f>'Per Folio Rate - "CR"'!H28</f>
        <v>0</v>
      </c>
    </row>
    <row r="132" spans="1:9" s="28" customFormat="1">
      <c r="A132" s="45">
        <f>'Per Folio Rate - "CR"'!A29</f>
        <v>0</v>
      </c>
      <c r="B132" s="61">
        <f>'Per Folio Rate - "CR"'!B29</f>
        <v>0</v>
      </c>
      <c r="C132" s="34">
        <f>'Per Folio Rate - "CR"'!C29</f>
        <v>0</v>
      </c>
      <c r="D132" s="115">
        <f>'Per Folio Rate - "CR"'!D29</f>
        <v>0</v>
      </c>
      <c r="E132" s="34" t="s">
        <v>28</v>
      </c>
      <c r="F132" s="47">
        <f>'Per Folio Rate - "CR"'!E29</f>
        <v>0</v>
      </c>
      <c r="G132" s="104">
        <f>'Per Folio Rate - "CR"'!F29</f>
        <v>0</v>
      </c>
      <c r="H132" s="34">
        <f>'Per Folio Rate - "CR"'!G29</f>
        <v>0</v>
      </c>
      <c r="I132" s="35">
        <f>'Per Folio Rate - "CR"'!H29</f>
        <v>0</v>
      </c>
    </row>
    <row r="133" spans="1:9" s="28" customFormat="1">
      <c r="A133" s="45">
        <f>'Per Folio Rate - "CR"'!A30</f>
        <v>0</v>
      </c>
      <c r="B133" s="61">
        <f>'Per Folio Rate - "CR"'!B30</f>
        <v>0</v>
      </c>
      <c r="C133" s="34">
        <f>'Per Folio Rate - "CR"'!C30</f>
        <v>0</v>
      </c>
      <c r="D133" s="115">
        <f>'Per Folio Rate - "CR"'!D30</f>
        <v>0</v>
      </c>
      <c r="E133" s="34" t="s">
        <v>28</v>
      </c>
      <c r="F133" s="47">
        <f>'Per Folio Rate - "CR"'!E30</f>
        <v>0</v>
      </c>
      <c r="G133" s="104">
        <f>'Per Folio Rate - "CR"'!F30</f>
        <v>0</v>
      </c>
      <c r="H133" s="34">
        <f>'Per Folio Rate - "CR"'!G30</f>
        <v>0</v>
      </c>
      <c r="I133" s="35">
        <f>'Per Folio Rate - "CR"'!H30</f>
        <v>0</v>
      </c>
    </row>
    <row r="134" spans="1:9" s="28" customFormat="1">
      <c r="A134" s="45">
        <f>'Per Folio Rate - "CR"'!A31</f>
        <v>0</v>
      </c>
      <c r="B134" s="61">
        <f>'Per Folio Rate - "CR"'!B31</f>
        <v>0</v>
      </c>
      <c r="C134" s="34">
        <f>'Per Folio Rate - "CR"'!C31</f>
        <v>0</v>
      </c>
      <c r="D134" s="115">
        <f>'Per Folio Rate - "CR"'!D31</f>
        <v>0</v>
      </c>
      <c r="E134" s="34" t="s">
        <v>28</v>
      </c>
      <c r="F134" s="47">
        <f>'Per Folio Rate - "CR"'!E31</f>
        <v>0</v>
      </c>
      <c r="G134" s="104">
        <f>'Per Folio Rate - "CR"'!F31</f>
        <v>0</v>
      </c>
      <c r="H134" s="34">
        <f>'Per Folio Rate - "CR"'!G31</f>
        <v>0</v>
      </c>
      <c r="I134" s="35">
        <f>'Per Folio Rate - "CR"'!H31</f>
        <v>0</v>
      </c>
    </row>
    <row r="135" spans="1:9" s="28" customFormat="1">
      <c r="A135" s="45">
        <f>'Per Folio Rate - "CR"'!A32</f>
        <v>0</v>
      </c>
      <c r="B135" s="61">
        <f>'Per Folio Rate - "CR"'!B32</f>
        <v>0</v>
      </c>
      <c r="C135" s="34">
        <f>'Per Folio Rate - "CR"'!C32</f>
        <v>0</v>
      </c>
      <c r="D135" s="115">
        <f>'Per Folio Rate - "CR"'!D32</f>
        <v>0</v>
      </c>
      <c r="E135" s="34" t="s">
        <v>28</v>
      </c>
      <c r="F135" s="47">
        <f>'Per Folio Rate - "CR"'!E32</f>
        <v>0</v>
      </c>
      <c r="G135" s="104">
        <f>'Per Folio Rate - "CR"'!F32</f>
        <v>0</v>
      </c>
      <c r="H135" s="34">
        <f>'Per Folio Rate - "CR"'!G32</f>
        <v>0</v>
      </c>
      <c r="I135" s="35">
        <f>'Per Folio Rate - "CR"'!H32</f>
        <v>0</v>
      </c>
    </row>
    <row r="136" spans="1:9" s="28" customFormat="1">
      <c r="A136" s="45">
        <f>'Per Folio Rate - "CR"'!A33</f>
        <v>0</v>
      </c>
      <c r="B136" s="61">
        <f>'Per Folio Rate - "CR"'!B33</f>
        <v>0</v>
      </c>
      <c r="C136" s="34">
        <f>'Per Folio Rate - "CR"'!C33</f>
        <v>0</v>
      </c>
      <c r="D136" s="115">
        <f>'Per Folio Rate - "CR"'!D33</f>
        <v>0</v>
      </c>
      <c r="E136" s="34" t="s">
        <v>28</v>
      </c>
      <c r="F136" s="47">
        <f>'Per Folio Rate - "CR"'!E33</f>
        <v>0</v>
      </c>
      <c r="G136" s="104">
        <f>'Per Folio Rate - "CR"'!F33</f>
        <v>0</v>
      </c>
      <c r="H136" s="34">
        <f>'Per Folio Rate - "CR"'!G33</f>
        <v>0</v>
      </c>
      <c r="I136" s="35">
        <f>'Per Folio Rate - "CR"'!H33</f>
        <v>0</v>
      </c>
    </row>
    <row r="137" spans="1:9" s="28" customFormat="1">
      <c r="A137" s="45">
        <f>'Per Folio Rate - "CR"'!A34</f>
        <v>0</v>
      </c>
      <c r="B137" s="61">
        <f>'Per Folio Rate - "CR"'!B34</f>
        <v>0</v>
      </c>
      <c r="C137" s="34">
        <f>'Per Folio Rate - "CR"'!C34</f>
        <v>0</v>
      </c>
      <c r="D137" s="115">
        <f>'Per Folio Rate - "CR"'!D34</f>
        <v>0</v>
      </c>
      <c r="E137" s="34" t="s">
        <v>28</v>
      </c>
      <c r="F137" s="47">
        <f>'Per Folio Rate - "CR"'!E34</f>
        <v>0</v>
      </c>
      <c r="G137" s="104">
        <f>'Per Folio Rate - "CR"'!F34</f>
        <v>0</v>
      </c>
      <c r="H137" s="34">
        <f>'Per Folio Rate - "CR"'!G34</f>
        <v>0</v>
      </c>
      <c r="I137" s="35">
        <f>'Per Folio Rate - "CR"'!H34</f>
        <v>0</v>
      </c>
    </row>
    <row r="138" spans="1:9" s="28" customFormat="1">
      <c r="A138" s="45">
        <f>'Per Folio Rate - "CR"'!A35</f>
        <v>0</v>
      </c>
      <c r="B138" s="61">
        <f>'Per Folio Rate - "CR"'!B35</f>
        <v>0</v>
      </c>
      <c r="C138" s="34">
        <f>'Per Folio Rate - "CR"'!C35</f>
        <v>0</v>
      </c>
      <c r="D138" s="115">
        <f>'Per Folio Rate - "CR"'!D35</f>
        <v>0</v>
      </c>
      <c r="E138" s="34" t="s">
        <v>28</v>
      </c>
      <c r="F138" s="47">
        <f>'Per Folio Rate - "CR"'!E35</f>
        <v>0</v>
      </c>
      <c r="G138" s="104">
        <f>'Per Folio Rate - "CR"'!F35</f>
        <v>0</v>
      </c>
      <c r="H138" s="34">
        <f>'Per Folio Rate - "CR"'!G35</f>
        <v>0</v>
      </c>
      <c r="I138" s="35">
        <f>'Per Folio Rate - "CR"'!H35</f>
        <v>0</v>
      </c>
    </row>
    <row r="139" spans="1:9" s="28" customFormat="1">
      <c r="A139" s="45">
        <f>'Per Folio Rate - "CR"'!A36</f>
        <v>0</v>
      </c>
      <c r="B139" s="61">
        <f>'Per Folio Rate - "CR"'!B36</f>
        <v>0</v>
      </c>
      <c r="C139" s="34">
        <f>'Per Folio Rate - "CR"'!C36</f>
        <v>0</v>
      </c>
      <c r="D139" s="115">
        <f>'Per Folio Rate - "CR"'!D36</f>
        <v>0</v>
      </c>
      <c r="E139" s="34" t="s">
        <v>28</v>
      </c>
      <c r="F139" s="47">
        <f>'Per Folio Rate - "CR"'!E36</f>
        <v>0</v>
      </c>
      <c r="G139" s="104">
        <f>'Per Folio Rate - "CR"'!F36</f>
        <v>0</v>
      </c>
      <c r="H139" s="34">
        <f>'Per Folio Rate - "CR"'!G36</f>
        <v>0</v>
      </c>
      <c r="I139" s="35">
        <f>'Per Folio Rate - "CR"'!H36</f>
        <v>0</v>
      </c>
    </row>
    <row r="140" spans="1:9" s="28" customFormat="1">
      <c r="A140" s="45">
        <f>'Per Folio Rate - "CR"'!A37</f>
        <v>0</v>
      </c>
      <c r="B140" s="61">
        <f>'Per Folio Rate - "CR"'!B37</f>
        <v>0</v>
      </c>
      <c r="C140" s="34">
        <f>'Per Folio Rate - "CR"'!C37</f>
        <v>0</v>
      </c>
      <c r="D140" s="115">
        <f>'Per Folio Rate - "CR"'!D37</f>
        <v>0</v>
      </c>
      <c r="E140" s="34" t="s">
        <v>28</v>
      </c>
      <c r="F140" s="47">
        <f>'Per Folio Rate - "CR"'!E37</f>
        <v>0</v>
      </c>
      <c r="G140" s="104">
        <f>'Per Folio Rate - "CR"'!F37</f>
        <v>0</v>
      </c>
      <c r="H140" s="34">
        <f>'Per Folio Rate - "CR"'!G37</f>
        <v>0</v>
      </c>
      <c r="I140" s="35">
        <f>'Per Folio Rate - "CR"'!H37</f>
        <v>0</v>
      </c>
    </row>
    <row r="141" spans="1:9" s="28" customFormat="1">
      <c r="A141" s="45">
        <f>'Per Folio Rate - "CR"'!A38</f>
        <v>0</v>
      </c>
      <c r="B141" s="61">
        <f>'Per Folio Rate - "CR"'!B38</f>
        <v>0</v>
      </c>
      <c r="C141" s="34">
        <f>'Per Folio Rate - "CR"'!C38</f>
        <v>0</v>
      </c>
      <c r="D141" s="115">
        <f>'Per Folio Rate - "CR"'!D38</f>
        <v>0</v>
      </c>
      <c r="E141" s="34" t="s">
        <v>28</v>
      </c>
      <c r="F141" s="47">
        <f>'Per Folio Rate - "CR"'!E38</f>
        <v>0</v>
      </c>
      <c r="G141" s="104">
        <f>'Per Folio Rate - "CR"'!F38</f>
        <v>0</v>
      </c>
      <c r="H141" s="34">
        <f>'Per Folio Rate - "CR"'!G38</f>
        <v>0</v>
      </c>
      <c r="I141" s="35">
        <f>'Per Folio Rate - "CR"'!H38</f>
        <v>0</v>
      </c>
    </row>
    <row r="142" spans="1:9" s="28" customFormat="1">
      <c r="A142" s="45">
        <f>'Per Folio Rate - "CR"'!A39</f>
        <v>0</v>
      </c>
      <c r="B142" s="61">
        <f>'Per Folio Rate - "CR"'!B39</f>
        <v>0</v>
      </c>
      <c r="C142" s="34">
        <f>'Per Folio Rate - "CR"'!C39</f>
        <v>0</v>
      </c>
      <c r="D142" s="115">
        <f>'Per Folio Rate - "CR"'!D39</f>
        <v>0</v>
      </c>
      <c r="E142" s="34" t="s">
        <v>28</v>
      </c>
      <c r="F142" s="47">
        <f>'Per Folio Rate - "CR"'!E39</f>
        <v>0</v>
      </c>
      <c r="G142" s="104">
        <f>'Per Folio Rate - "CR"'!F39</f>
        <v>0</v>
      </c>
      <c r="H142" s="34">
        <f>'Per Folio Rate - "CR"'!G39</f>
        <v>0</v>
      </c>
      <c r="I142" s="35">
        <f>'Per Folio Rate - "CR"'!H39</f>
        <v>0</v>
      </c>
    </row>
    <row r="143" spans="1:9" s="28" customFormat="1">
      <c r="A143" s="45">
        <f>'Per Folio Rate - "CR"'!A40</f>
        <v>0</v>
      </c>
      <c r="B143" s="61">
        <f>'Per Folio Rate - "CR"'!B40</f>
        <v>0</v>
      </c>
      <c r="C143" s="34">
        <f>'Per Folio Rate - "CR"'!C40</f>
        <v>0</v>
      </c>
      <c r="D143" s="115">
        <f>'Per Folio Rate - "CR"'!D40</f>
        <v>0</v>
      </c>
      <c r="E143" s="34" t="s">
        <v>28</v>
      </c>
      <c r="F143" s="47">
        <f>'Per Folio Rate - "CR"'!E40</f>
        <v>0</v>
      </c>
      <c r="G143" s="104">
        <f>'Per Folio Rate - "CR"'!F40</f>
        <v>0</v>
      </c>
      <c r="H143" s="34">
        <f>'Per Folio Rate - "CR"'!G40</f>
        <v>0</v>
      </c>
      <c r="I143" s="35">
        <f>'Per Folio Rate - "CR"'!H40</f>
        <v>0</v>
      </c>
    </row>
    <row r="144" spans="1:9" s="28" customFormat="1">
      <c r="A144" s="45">
        <f>'Per Folio Rate - "CR"'!A41</f>
        <v>0</v>
      </c>
      <c r="B144" s="61">
        <f>'Per Folio Rate - "CR"'!B41</f>
        <v>0</v>
      </c>
      <c r="C144" s="34">
        <f>'Per Folio Rate - "CR"'!C41</f>
        <v>0</v>
      </c>
      <c r="D144" s="115">
        <f>'Per Folio Rate - "CR"'!D41</f>
        <v>0</v>
      </c>
      <c r="E144" s="34" t="s">
        <v>28</v>
      </c>
      <c r="F144" s="47">
        <f>'Per Folio Rate - "CR"'!E41</f>
        <v>0</v>
      </c>
      <c r="G144" s="104">
        <f>'Per Folio Rate - "CR"'!F41</f>
        <v>0</v>
      </c>
      <c r="H144" s="34">
        <f>'Per Folio Rate - "CR"'!G41</f>
        <v>0</v>
      </c>
      <c r="I144" s="35">
        <f>'Per Folio Rate - "CR"'!H41</f>
        <v>0</v>
      </c>
    </row>
    <row r="145" spans="1:9" s="28" customFormat="1">
      <c r="A145" s="45">
        <f>'Per Folio Rate - "CR"'!A42</f>
        <v>0</v>
      </c>
      <c r="B145" s="61">
        <f>'Per Folio Rate - "CR"'!B42</f>
        <v>0</v>
      </c>
      <c r="C145" s="34">
        <f>'Per Folio Rate - "CR"'!C42</f>
        <v>0</v>
      </c>
      <c r="D145" s="115">
        <f>'Per Folio Rate - "CR"'!D42</f>
        <v>0</v>
      </c>
      <c r="E145" s="34" t="s">
        <v>28</v>
      </c>
      <c r="F145" s="47">
        <f>'Per Folio Rate - "CR"'!E42</f>
        <v>0</v>
      </c>
      <c r="G145" s="104">
        <f>'Per Folio Rate - "CR"'!F42</f>
        <v>0</v>
      </c>
      <c r="H145" s="34">
        <f>'Per Folio Rate - "CR"'!G42</f>
        <v>0</v>
      </c>
      <c r="I145" s="35">
        <f>'Per Folio Rate - "CR"'!H42</f>
        <v>0</v>
      </c>
    </row>
    <row r="146" spans="1:9" s="28" customFormat="1">
      <c r="A146" s="45">
        <f>'Per Folio Rate - "CR"'!A43</f>
        <v>0</v>
      </c>
      <c r="B146" s="61">
        <f>'Per Folio Rate - "CR"'!B43</f>
        <v>0</v>
      </c>
      <c r="C146" s="34">
        <f>'Per Folio Rate - "CR"'!C43</f>
        <v>0</v>
      </c>
      <c r="D146" s="115">
        <f>'Per Folio Rate - "CR"'!D43</f>
        <v>0</v>
      </c>
      <c r="E146" s="34" t="s">
        <v>28</v>
      </c>
      <c r="F146" s="47">
        <f>'Per Folio Rate - "CR"'!E43</f>
        <v>0</v>
      </c>
      <c r="G146" s="104">
        <f>'Per Folio Rate - "CR"'!F43</f>
        <v>0</v>
      </c>
      <c r="H146" s="34">
        <f>'Per Folio Rate - "CR"'!G43</f>
        <v>0</v>
      </c>
      <c r="I146" s="35">
        <f>'Per Folio Rate - "CR"'!H43</f>
        <v>0</v>
      </c>
    </row>
    <row r="147" spans="1:9" s="28" customFormat="1">
      <c r="A147" s="45">
        <f>'Per Folio Rate - "CR"'!A44</f>
        <v>0</v>
      </c>
      <c r="B147" s="61">
        <f>'Per Folio Rate - "CR"'!B44</f>
        <v>0</v>
      </c>
      <c r="C147" s="34">
        <f>'Per Folio Rate - "CR"'!C44</f>
        <v>0</v>
      </c>
      <c r="D147" s="115">
        <f>'Per Folio Rate - "CR"'!D44</f>
        <v>0</v>
      </c>
      <c r="E147" s="34" t="s">
        <v>28</v>
      </c>
      <c r="F147" s="47">
        <f>'Per Folio Rate - "CR"'!E44</f>
        <v>0</v>
      </c>
      <c r="G147" s="104">
        <f>'Per Folio Rate - "CR"'!F44</f>
        <v>0</v>
      </c>
      <c r="H147" s="34">
        <f>'Per Folio Rate - "CR"'!G44</f>
        <v>0</v>
      </c>
      <c r="I147" s="35">
        <f>'Per Folio Rate - "CR"'!H44</f>
        <v>0</v>
      </c>
    </row>
    <row r="148" spans="1:9" s="28" customFormat="1">
      <c r="A148" s="45">
        <f>'Per Folio Rate - "CR"'!A45</f>
        <v>0</v>
      </c>
      <c r="B148" s="61">
        <f>'Per Folio Rate - "CR"'!B45</f>
        <v>0</v>
      </c>
      <c r="C148" s="34">
        <f>'Per Folio Rate - "CR"'!C45</f>
        <v>0</v>
      </c>
      <c r="D148" s="115">
        <f>'Per Folio Rate - "CR"'!D45</f>
        <v>0</v>
      </c>
      <c r="E148" s="34" t="s">
        <v>28</v>
      </c>
      <c r="F148" s="47">
        <f>'Per Folio Rate - "CR"'!E45</f>
        <v>0</v>
      </c>
      <c r="G148" s="104">
        <f>'Per Folio Rate - "CR"'!F45</f>
        <v>0</v>
      </c>
      <c r="H148" s="34">
        <f>'Per Folio Rate - "CR"'!G45</f>
        <v>0</v>
      </c>
      <c r="I148" s="35">
        <f>'Per Folio Rate - "CR"'!H45</f>
        <v>0</v>
      </c>
    </row>
    <row r="149" spans="1:9" s="28" customFormat="1">
      <c r="A149" s="45">
        <f>'Per Folio Rate - "CR"'!A46</f>
        <v>0</v>
      </c>
      <c r="B149" s="61">
        <f>'Per Folio Rate - "CR"'!B46</f>
        <v>0</v>
      </c>
      <c r="C149" s="34">
        <f>'Per Folio Rate - "CR"'!C46</f>
        <v>0</v>
      </c>
      <c r="D149" s="115">
        <f>'Per Folio Rate - "CR"'!D46</f>
        <v>0</v>
      </c>
      <c r="E149" s="34" t="s">
        <v>28</v>
      </c>
      <c r="F149" s="47">
        <f>'Per Folio Rate - "CR"'!E46</f>
        <v>0</v>
      </c>
      <c r="G149" s="104">
        <f>'Per Folio Rate - "CR"'!F46</f>
        <v>0</v>
      </c>
      <c r="H149" s="34">
        <f>'Per Folio Rate - "CR"'!G46</f>
        <v>0</v>
      </c>
      <c r="I149" s="35">
        <f>'Per Folio Rate - "CR"'!H46</f>
        <v>0</v>
      </c>
    </row>
    <row r="150" spans="1:9" s="28" customFormat="1">
      <c r="A150" s="45">
        <f>'Per Folio Rate - "CR"'!A47</f>
        <v>0</v>
      </c>
      <c r="B150" s="61">
        <f>'Per Folio Rate - "CR"'!B47</f>
        <v>0</v>
      </c>
      <c r="C150" s="34">
        <f>'Per Folio Rate - "CR"'!C47</f>
        <v>0</v>
      </c>
      <c r="D150" s="115">
        <f>'Per Folio Rate - "CR"'!D47</f>
        <v>0</v>
      </c>
      <c r="E150" s="34" t="s">
        <v>28</v>
      </c>
      <c r="F150" s="47">
        <f>'Per Folio Rate - "CR"'!E47</f>
        <v>0</v>
      </c>
      <c r="G150" s="104">
        <f>'Per Folio Rate - "CR"'!F47</f>
        <v>0</v>
      </c>
      <c r="H150" s="34">
        <f>'Per Folio Rate - "CR"'!G47</f>
        <v>0</v>
      </c>
      <c r="I150" s="35">
        <f>'Per Folio Rate - "CR"'!H47</f>
        <v>0</v>
      </c>
    </row>
    <row r="151" spans="1:9" s="28" customFormat="1">
      <c r="A151" s="45">
        <f>'Per Folio Rate - "CR"'!A48</f>
        <v>0</v>
      </c>
      <c r="B151" s="61">
        <f>'Per Folio Rate - "CR"'!B48</f>
        <v>0</v>
      </c>
      <c r="C151" s="34">
        <f>'Per Folio Rate - "CR"'!C48</f>
        <v>0</v>
      </c>
      <c r="D151" s="115">
        <f>'Per Folio Rate - "CR"'!D48</f>
        <v>0</v>
      </c>
      <c r="E151" s="34" t="s">
        <v>28</v>
      </c>
      <c r="F151" s="47">
        <f>'Per Folio Rate - "CR"'!E48</f>
        <v>0</v>
      </c>
      <c r="G151" s="104">
        <f>'Per Folio Rate - "CR"'!F48</f>
        <v>0</v>
      </c>
      <c r="H151" s="34">
        <f>'Per Folio Rate - "CR"'!G48</f>
        <v>0</v>
      </c>
      <c r="I151" s="35">
        <f>'Per Folio Rate - "CR"'!H48</f>
        <v>0</v>
      </c>
    </row>
    <row r="152" spans="1:9" s="28" customFormat="1">
      <c r="A152" s="45">
        <f>'Per Folio Rate - "CR"'!A49</f>
        <v>0</v>
      </c>
      <c r="B152" s="61">
        <f>'Per Folio Rate - "CR"'!B49</f>
        <v>0</v>
      </c>
      <c r="C152" s="34">
        <f>'Per Folio Rate - "CR"'!C49</f>
        <v>0</v>
      </c>
      <c r="D152" s="115">
        <f>'Per Folio Rate - "CR"'!D49</f>
        <v>0</v>
      </c>
      <c r="E152" s="34" t="s">
        <v>28</v>
      </c>
      <c r="F152" s="47">
        <f>'Per Folio Rate - "CR"'!E49</f>
        <v>0</v>
      </c>
      <c r="G152" s="104">
        <f>'Per Folio Rate - "CR"'!F49</f>
        <v>0</v>
      </c>
      <c r="H152" s="34">
        <f>'Per Folio Rate - "CR"'!G49</f>
        <v>0</v>
      </c>
      <c r="I152" s="35">
        <f>'Per Folio Rate - "CR"'!H49</f>
        <v>0</v>
      </c>
    </row>
    <row r="153" spans="1:9" s="28" customFormat="1">
      <c r="A153" s="45">
        <f>'QC + Hourly Rate'!A7</f>
        <v>0</v>
      </c>
      <c r="B153" s="61">
        <f>'QC + Hourly Rate'!B7</f>
        <v>0</v>
      </c>
      <c r="C153" s="34" t="s">
        <v>28</v>
      </c>
      <c r="D153" s="34" t="s">
        <v>28</v>
      </c>
      <c r="E153" s="34">
        <f>'QC + Hourly Rate'!C7</f>
        <v>0</v>
      </c>
      <c r="F153" s="34" t="s">
        <v>28</v>
      </c>
      <c r="G153" s="104">
        <f>'QC + Hourly Rate'!D7</f>
        <v>0</v>
      </c>
      <c r="H153" s="34" t="s">
        <v>28</v>
      </c>
      <c r="I153" s="35">
        <f>'QC + Hourly Rate'!E7</f>
        <v>0</v>
      </c>
    </row>
    <row r="154" spans="1:9" s="28" customFormat="1">
      <c r="A154" s="45">
        <f>'QC + Hourly Rate'!A8</f>
        <v>0</v>
      </c>
      <c r="B154" s="61">
        <f>'QC + Hourly Rate'!B8</f>
        <v>0</v>
      </c>
      <c r="C154" s="34" t="s">
        <v>28</v>
      </c>
      <c r="D154" s="34" t="s">
        <v>28</v>
      </c>
      <c r="E154" s="34">
        <f>'QC + Hourly Rate'!C8</f>
        <v>0</v>
      </c>
      <c r="F154" s="34" t="s">
        <v>28</v>
      </c>
      <c r="G154" s="104">
        <f>'QC + Hourly Rate'!D8</f>
        <v>0</v>
      </c>
      <c r="H154" s="34" t="s">
        <v>28</v>
      </c>
      <c r="I154" s="35">
        <f>'QC + Hourly Rate'!E8</f>
        <v>0</v>
      </c>
    </row>
    <row r="155" spans="1:9" s="28" customFormat="1">
      <c r="A155" s="45">
        <f>'QC + Hourly Rate'!A9</f>
        <v>0</v>
      </c>
      <c r="B155" s="61">
        <f>'QC + Hourly Rate'!B9</f>
        <v>0</v>
      </c>
      <c r="C155" s="34" t="s">
        <v>28</v>
      </c>
      <c r="D155" s="34" t="s">
        <v>28</v>
      </c>
      <c r="E155" s="34">
        <f>'QC + Hourly Rate'!C9</f>
        <v>0</v>
      </c>
      <c r="F155" s="34" t="s">
        <v>28</v>
      </c>
      <c r="G155" s="104">
        <f>'QC + Hourly Rate'!D9</f>
        <v>0</v>
      </c>
      <c r="H155" s="34" t="s">
        <v>28</v>
      </c>
      <c r="I155" s="35">
        <f>'QC + Hourly Rate'!E9</f>
        <v>0</v>
      </c>
    </row>
    <row r="156" spans="1:9" s="28" customFormat="1">
      <c r="A156" s="45">
        <f>'QC + Hourly Rate'!A10</f>
        <v>0</v>
      </c>
      <c r="B156" s="61">
        <f>'QC + Hourly Rate'!B10</f>
        <v>0</v>
      </c>
      <c r="C156" s="34" t="s">
        <v>28</v>
      </c>
      <c r="D156" s="34" t="s">
        <v>28</v>
      </c>
      <c r="E156" s="34">
        <f>'QC + Hourly Rate'!C10</f>
        <v>0</v>
      </c>
      <c r="F156" s="34" t="s">
        <v>28</v>
      </c>
      <c r="G156" s="104">
        <f>'QC + Hourly Rate'!D10</f>
        <v>0</v>
      </c>
      <c r="H156" s="34" t="s">
        <v>28</v>
      </c>
      <c r="I156" s="35">
        <f>'QC + Hourly Rate'!E10</f>
        <v>0</v>
      </c>
    </row>
    <row r="157" spans="1:9" s="28" customFormat="1">
      <c r="A157" s="45">
        <f>'QC + Hourly Rate'!A11</f>
        <v>0</v>
      </c>
      <c r="B157" s="61">
        <f>'QC + Hourly Rate'!B11</f>
        <v>0</v>
      </c>
      <c r="C157" s="34" t="s">
        <v>28</v>
      </c>
      <c r="D157" s="34" t="s">
        <v>28</v>
      </c>
      <c r="E157" s="34">
        <f>'QC + Hourly Rate'!C11</f>
        <v>0</v>
      </c>
      <c r="F157" s="34" t="s">
        <v>28</v>
      </c>
      <c r="G157" s="104">
        <f>'QC + Hourly Rate'!D11</f>
        <v>0</v>
      </c>
      <c r="H157" s="34" t="s">
        <v>28</v>
      </c>
      <c r="I157" s="35">
        <f>'QC + Hourly Rate'!E11</f>
        <v>0</v>
      </c>
    </row>
    <row r="158" spans="1:9" s="28" customFormat="1">
      <c r="A158" s="45">
        <f>'QC + Hourly Rate'!A12</f>
        <v>0</v>
      </c>
      <c r="B158" s="61">
        <f>'QC + Hourly Rate'!B12</f>
        <v>0</v>
      </c>
      <c r="C158" s="34" t="s">
        <v>28</v>
      </c>
      <c r="D158" s="34" t="s">
        <v>28</v>
      </c>
      <c r="E158" s="34">
        <f>'QC + Hourly Rate'!C12</f>
        <v>0</v>
      </c>
      <c r="F158" s="34" t="s">
        <v>28</v>
      </c>
      <c r="G158" s="104">
        <f>'QC + Hourly Rate'!D12</f>
        <v>0</v>
      </c>
      <c r="H158" s="34" t="s">
        <v>28</v>
      </c>
      <c r="I158" s="35">
        <f>'QC + Hourly Rate'!E12</f>
        <v>0</v>
      </c>
    </row>
    <row r="159" spans="1:9" s="28" customFormat="1">
      <c r="A159" s="45">
        <f>'QC + Hourly Rate'!A13</f>
        <v>0</v>
      </c>
      <c r="B159" s="61">
        <f>'QC + Hourly Rate'!B13</f>
        <v>0</v>
      </c>
      <c r="C159" s="34" t="s">
        <v>28</v>
      </c>
      <c r="D159" s="34" t="s">
        <v>28</v>
      </c>
      <c r="E159" s="34">
        <f>'QC + Hourly Rate'!C13</f>
        <v>0</v>
      </c>
      <c r="F159" s="34" t="s">
        <v>28</v>
      </c>
      <c r="G159" s="104">
        <f>'QC + Hourly Rate'!D13</f>
        <v>0</v>
      </c>
      <c r="H159" s="34" t="s">
        <v>28</v>
      </c>
      <c r="I159" s="35">
        <f>'QC + Hourly Rate'!E13</f>
        <v>0</v>
      </c>
    </row>
    <row r="160" spans="1:9" s="28" customFormat="1">
      <c r="A160" s="45">
        <f>'QC + Hourly Rate'!A14</f>
        <v>0</v>
      </c>
      <c r="B160" s="61">
        <f>'QC + Hourly Rate'!B14</f>
        <v>0</v>
      </c>
      <c r="C160" s="34" t="s">
        <v>28</v>
      </c>
      <c r="D160" s="34" t="s">
        <v>28</v>
      </c>
      <c r="E160" s="34">
        <f>'QC + Hourly Rate'!C14</f>
        <v>0</v>
      </c>
      <c r="F160" s="34" t="s">
        <v>28</v>
      </c>
      <c r="G160" s="104">
        <f>'QC + Hourly Rate'!D14</f>
        <v>0</v>
      </c>
      <c r="H160" s="34" t="s">
        <v>28</v>
      </c>
      <c r="I160" s="35">
        <f>'QC + Hourly Rate'!E14</f>
        <v>0</v>
      </c>
    </row>
    <row r="161" spans="1:9" s="28" customFormat="1">
      <c r="A161" s="45">
        <f>'QC + Hourly Rate'!A15</f>
        <v>0</v>
      </c>
      <c r="B161" s="61">
        <f>'QC + Hourly Rate'!B15</f>
        <v>0</v>
      </c>
      <c r="C161" s="34" t="s">
        <v>28</v>
      </c>
      <c r="D161" s="34" t="s">
        <v>28</v>
      </c>
      <c r="E161" s="34">
        <f>'QC + Hourly Rate'!C15</f>
        <v>0</v>
      </c>
      <c r="F161" s="34" t="s">
        <v>28</v>
      </c>
      <c r="G161" s="104">
        <f>'QC + Hourly Rate'!D15</f>
        <v>0</v>
      </c>
      <c r="H161" s="34" t="s">
        <v>28</v>
      </c>
      <c r="I161" s="35">
        <f>'QC + Hourly Rate'!E15</f>
        <v>0</v>
      </c>
    </row>
    <row r="162" spans="1:9" s="28" customFormat="1">
      <c r="A162" s="45">
        <f>'QC + Hourly Rate'!A16</f>
        <v>0</v>
      </c>
      <c r="B162" s="61">
        <f>'QC + Hourly Rate'!B16</f>
        <v>0</v>
      </c>
      <c r="C162" s="34" t="s">
        <v>28</v>
      </c>
      <c r="D162" s="34" t="s">
        <v>28</v>
      </c>
      <c r="E162" s="34">
        <f>'QC + Hourly Rate'!C16</f>
        <v>0</v>
      </c>
      <c r="F162" s="34" t="s">
        <v>28</v>
      </c>
      <c r="G162" s="104">
        <f>'QC + Hourly Rate'!D16</f>
        <v>0</v>
      </c>
      <c r="H162" s="34" t="s">
        <v>28</v>
      </c>
      <c r="I162" s="35">
        <f>'QC + Hourly Rate'!E16</f>
        <v>0</v>
      </c>
    </row>
    <row r="163" spans="1:9" s="28" customFormat="1">
      <c r="A163" s="45">
        <f>'QC + Hourly Rate'!A17</f>
        <v>0</v>
      </c>
      <c r="B163" s="61">
        <f>'QC + Hourly Rate'!B17</f>
        <v>0</v>
      </c>
      <c r="C163" s="34" t="s">
        <v>28</v>
      </c>
      <c r="D163" s="34" t="s">
        <v>28</v>
      </c>
      <c r="E163" s="34">
        <f>'QC + Hourly Rate'!C17</f>
        <v>0</v>
      </c>
      <c r="F163" s="34" t="s">
        <v>28</v>
      </c>
      <c r="G163" s="104">
        <f>'QC + Hourly Rate'!D17</f>
        <v>0</v>
      </c>
      <c r="H163" s="34" t="s">
        <v>28</v>
      </c>
      <c r="I163" s="35">
        <f>'QC + Hourly Rate'!E17</f>
        <v>0</v>
      </c>
    </row>
    <row r="164" spans="1:9" s="28" customFormat="1">
      <c r="A164" s="45">
        <f>'QC + Hourly Rate'!A18</f>
        <v>0</v>
      </c>
      <c r="B164" s="61">
        <f>'QC + Hourly Rate'!B18</f>
        <v>0</v>
      </c>
      <c r="C164" s="34" t="s">
        <v>28</v>
      </c>
      <c r="D164" s="34" t="s">
        <v>28</v>
      </c>
      <c r="E164" s="34">
        <f>'QC + Hourly Rate'!C18</f>
        <v>0</v>
      </c>
      <c r="F164" s="34" t="s">
        <v>28</v>
      </c>
      <c r="G164" s="104">
        <f>'QC + Hourly Rate'!D18</f>
        <v>0</v>
      </c>
      <c r="H164" s="34" t="s">
        <v>28</v>
      </c>
      <c r="I164" s="35">
        <f>'QC + Hourly Rate'!E18</f>
        <v>0</v>
      </c>
    </row>
    <row r="165" spans="1:9" s="28" customFormat="1">
      <c r="A165" s="45">
        <f>'QC + Hourly Rate'!A19</f>
        <v>0</v>
      </c>
      <c r="B165" s="61">
        <f>'QC + Hourly Rate'!B19</f>
        <v>0</v>
      </c>
      <c r="C165" s="34" t="s">
        <v>28</v>
      </c>
      <c r="D165" s="34" t="s">
        <v>28</v>
      </c>
      <c r="E165" s="34">
        <f>'QC + Hourly Rate'!C19</f>
        <v>0</v>
      </c>
      <c r="F165" s="34" t="s">
        <v>28</v>
      </c>
      <c r="G165" s="104">
        <f>'QC + Hourly Rate'!D19</f>
        <v>0</v>
      </c>
      <c r="H165" s="34" t="s">
        <v>28</v>
      </c>
      <c r="I165" s="35">
        <f>'QC + Hourly Rate'!E19</f>
        <v>0</v>
      </c>
    </row>
    <row r="166" spans="1:9" s="28" customFormat="1">
      <c r="A166" s="45">
        <f>'QC + Hourly Rate'!A20</f>
        <v>0</v>
      </c>
      <c r="B166" s="61">
        <f>'QC + Hourly Rate'!B20</f>
        <v>0</v>
      </c>
      <c r="C166" s="34" t="s">
        <v>28</v>
      </c>
      <c r="D166" s="34" t="s">
        <v>28</v>
      </c>
      <c r="E166" s="34">
        <f>'QC + Hourly Rate'!C20</f>
        <v>0</v>
      </c>
      <c r="F166" s="34" t="s">
        <v>28</v>
      </c>
      <c r="G166" s="104">
        <f>'QC + Hourly Rate'!D20</f>
        <v>0</v>
      </c>
      <c r="H166" s="34" t="s">
        <v>28</v>
      </c>
      <c r="I166" s="35">
        <f>'QC + Hourly Rate'!E20</f>
        <v>0</v>
      </c>
    </row>
    <row r="167" spans="1:9" s="28" customFormat="1">
      <c r="A167" s="45">
        <f>'QC + Hourly Rate'!A21</f>
        <v>0</v>
      </c>
      <c r="B167" s="61">
        <f>'QC + Hourly Rate'!B21</f>
        <v>0</v>
      </c>
      <c r="C167" s="34" t="s">
        <v>28</v>
      </c>
      <c r="D167" s="34" t="s">
        <v>28</v>
      </c>
      <c r="E167" s="34">
        <f>'QC + Hourly Rate'!C21</f>
        <v>0</v>
      </c>
      <c r="F167" s="34" t="s">
        <v>28</v>
      </c>
      <c r="G167" s="104">
        <f>'QC + Hourly Rate'!D21</f>
        <v>0</v>
      </c>
      <c r="H167" s="34" t="s">
        <v>28</v>
      </c>
      <c r="I167" s="35">
        <f>'QC + Hourly Rate'!E21</f>
        <v>0</v>
      </c>
    </row>
    <row r="168" spans="1:9" s="28" customFormat="1">
      <c r="A168" s="45">
        <f>'QC + Hourly Rate'!A22</f>
        <v>0</v>
      </c>
      <c r="B168" s="61">
        <f>'QC + Hourly Rate'!B22</f>
        <v>0</v>
      </c>
      <c r="C168" s="34" t="s">
        <v>28</v>
      </c>
      <c r="D168" s="34" t="s">
        <v>28</v>
      </c>
      <c r="E168" s="34">
        <f>'QC + Hourly Rate'!C22</f>
        <v>0</v>
      </c>
      <c r="F168" s="34" t="s">
        <v>28</v>
      </c>
      <c r="G168" s="104">
        <f>'QC + Hourly Rate'!D22</f>
        <v>0</v>
      </c>
      <c r="H168" s="34" t="s">
        <v>28</v>
      </c>
      <c r="I168" s="35">
        <f>'QC + Hourly Rate'!E22</f>
        <v>0</v>
      </c>
    </row>
    <row r="169" spans="1:9" s="28" customFormat="1">
      <c r="A169" s="45">
        <f>'QC + Hourly Rate'!A23</f>
        <v>0</v>
      </c>
      <c r="B169" s="61">
        <f>'QC + Hourly Rate'!B23</f>
        <v>0</v>
      </c>
      <c r="C169" s="34" t="s">
        <v>28</v>
      </c>
      <c r="D169" s="34" t="s">
        <v>28</v>
      </c>
      <c r="E169" s="34">
        <f>'QC + Hourly Rate'!C23</f>
        <v>0</v>
      </c>
      <c r="F169" s="34" t="s">
        <v>28</v>
      </c>
      <c r="G169" s="104">
        <f>'QC + Hourly Rate'!D23</f>
        <v>0</v>
      </c>
      <c r="H169" s="34" t="s">
        <v>28</v>
      </c>
      <c r="I169" s="35">
        <f>'QC + Hourly Rate'!E23</f>
        <v>0</v>
      </c>
    </row>
    <row r="170" spans="1:9" s="28" customFormat="1">
      <c r="A170" s="45">
        <f>'QC + Hourly Rate'!A24</f>
        <v>0</v>
      </c>
      <c r="B170" s="61">
        <f>'QC + Hourly Rate'!B24</f>
        <v>0</v>
      </c>
      <c r="C170" s="34" t="s">
        <v>28</v>
      </c>
      <c r="D170" s="34" t="s">
        <v>28</v>
      </c>
      <c r="E170" s="34">
        <f>'QC + Hourly Rate'!C24</f>
        <v>0</v>
      </c>
      <c r="F170" s="34" t="s">
        <v>28</v>
      </c>
      <c r="G170" s="104">
        <f>'QC + Hourly Rate'!D24</f>
        <v>0</v>
      </c>
      <c r="H170" s="34" t="s">
        <v>28</v>
      </c>
      <c r="I170" s="35">
        <f>'QC + Hourly Rate'!E24</f>
        <v>0</v>
      </c>
    </row>
    <row r="171" spans="1:9" s="28" customFormat="1">
      <c r="A171" s="45">
        <f>'QC + Hourly Rate'!A25</f>
        <v>0</v>
      </c>
      <c r="B171" s="61">
        <f>'QC + Hourly Rate'!B25</f>
        <v>0</v>
      </c>
      <c r="C171" s="34" t="s">
        <v>28</v>
      </c>
      <c r="D171" s="34" t="s">
        <v>28</v>
      </c>
      <c r="E171" s="34">
        <f>'QC + Hourly Rate'!C25</f>
        <v>0</v>
      </c>
      <c r="F171" s="34" t="s">
        <v>28</v>
      </c>
      <c r="G171" s="104">
        <f>'QC + Hourly Rate'!D25</f>
        <v>0</v>
      </c>
      <c r="H171" s="34" t="s">
        <v>28</v>
      </c>
      <c r="I171" s="35">
        <f>'QC + Hourly Rate'!E25</f>
        <v>0</v>
      </c>
    </row>
    <row r="172" spans="1:9" s="28" customFormat="1">
      <c r="A172" s="45">
        <f>'QC + Hourly Rate'!A26</f>
        <v>0</v>
      </c>
      <c r="B172" s="61">
        <f>'QC + Hourly Rate'!B26</f>
        <v>0</v>
      </c>
      <c r="C172" s="34" t="s">
        <v>28</v>
      </c>
      <c r="D172" s="34" t="s">
        <v>28</v>
      </c>
      <c r="E172" s="34">
        <f>'QC + Hourly Rate'!C26</f>
        <v>0</v>
      </c>
      <c r="F172" s="34" t="s">
        <v>28</v>
      </c>
      <c r="G172" s="104">
        <f>'QC + Hourly Rate'!D26</f>
        <v>0</v>
      </c>
      <c r="H172" s="34" t="s">
        <v>28</v>
      </c>
      <c r="I172" s="35">
        <f>'QC + Hourly Rate'!E26</f>
        <v>0</v>
      </c>
    </row>
    <row r="173" spans="1:9" s="28" customFormat="1">
      <c r="A173" s="45">
        <f>'QC + Hourly Rate'!A27</f>
        <v>0</v>
      </c>
      <c r="B173" s="61">
        <f>'QC + Hourly Rate'!B27</f>
        <v>0</v>
      </c>
      <c r="C173" s="34" t="s">
        <v>28</v>
      </c>
      <c r="D173" s="34" t="s">
        <v>28</v>
      </c>
      <c r="E173" s="34">
        <f>'QC + Hourly Rate'!C27</f>
        <v>0</v>
      </c>
      <c r="F173" s="34" t="s">
        <v>28</v>
      </c>
      <c r="G173" s="104">
        <f>'QC + Hourly Rate'!D27</f>
        <v>0</v>
      </c>
      <c r="H173" s="34" t="s">
        <v>28</v>
      </c>
      <c r="I173" s="35">
        <f>'QC + Hourly Rate'!E27</f>
        <v>0</v>
      </c>
    </row>
    <row r="174" spans="1:9" s="28" customFormat="1">
      <c r="A174" s="45">
        <f>'QC + Hourly Rate'!A28</f>
        <v>0</v>
      </c>
      <c r="B174" s="61">
        <f>'QC + Hourly Rate'!B28</f>
        <v>0</v>
      </c>
      <c r="C174" s="34" t="s">
        <v>28</v>
      </c>
      <c r="D174" s="34" t="s">
        <v>28</v>
      </c>
      <c r="E174" s="34">
        <f>'QC + Hourly Rate'!C28</f>
        <v>0</v>
      </c>
      <c r="F174" s="34" t="s">
        <v>28</v>
      </c>
      <c r="G174" s="104">
        <f>'QC + Hourly Rate'!D28</f>
        <v>0</v>
      </c>
      <c r="H174" s="34" t="s">
        <v>28</v>
      </c>
      <c r="I174" s="35">
        <f>'QC + Hourly Rate'!E28</f>
        <v>0</v>
      </c>
    </row>
    <row r="175" spans="1:9" s="28" customFormat="1">
      <c r="A175" s="45">
        <f>'QC + Hourly Rate'!A29</f>
        <v>0</v>
      </c>
      <c r="B175" s="61">
        <f>'QC + Hourly Rate'!B29</f>
        <v>0</v>
      </c>
      <c r="C175" s="34" t="s">
        <v>28</v>
      </c>
      <c r="D175" s="34" t="s">
        <v>28</v>
      </c>
      <c r="E175" s="34">
        <f>'QC + Hourly Rate'!C29</f>
        <v>0</v>
      </c>
      <c r="F175" s="34" t="s">
        <v>28</v>
      </c>
      <c r="G175" s="104">
        <f>'QC + Hourly Rate'!D29</f>
        <v>0</v>
      </c>
      <c r="H175" s="34" t="s">
        <v>28</v>
      </c>
      <c r="I175" s="35">
        <f>'QC + Hourly Rate'!E29</f>
        <v>0</v>
      </c>
    </row>
    <row r="176" spans="1:9" s="28" customFormat="1">
      <c r="A176" s="45">
        <f>'QC + Hourly Rate'!A30</f>
        <v>0</v>
      </c>
      <c r="B176" s="61">
        <f>'QC + Hourly Rate'!B30</f>
        <v>0</v>
      </c>
      <c r="C176" s="34" t="s">
        <v>28</v>
      </c>
      <c r="D176" s="34" t="s">
        <v>28</v>
      </c>
      <c r="E176" s="34">
        <f>'QC + Hourly Rate'!C30</f>
        <v>0</v>
      </c>
      <c r="F176" s="34" t="s">
        <v>28</v>
      </c>
      <c r="G176" s="104">
        <f>'QC + Hourly Rate'!D30</f>
        <v>0</v>
      </c>
      <c r="H176" s="34" t="s">
        <v>28</v>
      </c>
      <c r="I176" s="35">
        <f>'QC + Hourly Rate'!E30</f>
        <v>0</v>
      </c>
    </row>
    <row r="177" spans="1:9" s="28" customFormat="1">
      <c r="A177" s="45">
        <f>'QC + Hourly Rate'!A31</f>
        <v>0</v>
      </c>
      <c r="B177" s="61">
        <f>'QC + Hourly Rate'!B31</f>
        <v>0</v>
      </c>
      <c r="C177" s="34" t="s">
        <v>28</v>
      </c>
      <c r="D177" s="34" t="s">
        <v>28</v>
      </c>
      <c r="E177" s="34">
        <f>'QC + Hourly Rate'!C31</f>
        <v>0</v>
      </c>
      <c r="F177" s="34" t="s">
        <v>28</v>
      </c>
      <c r="G177" s="104">
        <f>'QC + Hourly Rate'!D31</f>
        <v>0</v>
      </c>
      <c r="H177" s="34" t="s">
        <v>28</v>
      </c>
      <c r="I177" s="35">
        <f>'QC + Hourly Rate'!E31</f>
        <v>0</v>
      </c>
    </row>
    <row r="178" spans="1:9" s="28" customFormat="1">
      <c r="A178" s="45">
        <f>'QC + Hourly Rate'!A32</f>
        <v>0</v>
      </c>
      <c r="B178" s="61">
        <f>'QC + Hourly Rate'!B32</f>
        <v>0</v>
      </c>
      <c r="C178" s="34" t="s">
        <v>28</v>
      </c>
      <c r="D178" s="34" t="s">
        <v>28</v>
      </c>
      <c r="E178" s="34">
        <f>'QC + Hourly Rate'!C32</f>
        <v>0</v>
      </c>
      <c r="F178" s="34" t="s">
        <v>28</v>
      </c>
      <c r="G178" s="104">
        <f>'QC + Hourly Rate'!D32</f>
        <v>0</v>
      </c>
      <c r="H178" s="34" t="s">
        <v>28</v>
      </c>
      <c r="I178" s="35">
        <f>'QC + Hourly Rate'!E32</f>
        <v>0</v>
      </c>
    </row>
    <row r="179" spans="1:9" s="28" customFormat="1">
      <c r="A179" s="45">
        <f>'QC + Hourly Rate'!A33</f>
        <v>0</v>
      </c>
      <c r="B179" s="61">
        <f>'QC + Hourly Rate'!B33</f>
        <v>0</v>
      </c>
      <c r="C179" s="34" t="s">
        <v>28</v>
      </c>
      <c r="D179" s="34" t="s">
        <v>28</v>
      </c>
      <c r="E179" s="34">
        <f>'QC + Hourly Rate'!C33</f>
        <v>0</v>
      </c>
      <c r="F179" s="34" t="s">
        <v>28</v>
      </c>
      <c r="G179" s="104">
        <f>'QC + Hourly Rate'!D33</f>
        <v>0</v>
      </c>
      <c r="H179" s="34" t="s">
        <v>28</v>
      </c>
      <c r="I179" s="35">
        <f>'QC + Hourly Rate'!E33</f>
        <v>0</v>
      </c>
    </row>
    <row r="180" spans="1:9" s="28" customFormat="1">
      <c r="A180" s="45">
        <f>'QC + Hourly Rate'!A34</f>
        <v>0</v>
      </c>
      <c r="B180" s="61">
        <f>'QC + Hourly Rate'!B34</f>
        <v>0</v>
      </c>
      <c r="C180" s="34" t="s">
        <v>28</v>
      </c>
      <c r="D180" s="34" t="s">
        <v>28</v>
      </c>
      <c r="E180" s="34">
        <f>'QC + Hourly Rate'!C34</f>
        <v>0</v>
      </c>
      <c r="F180" s="34" t="s">
        <v>28</v>
      </c>
      <c r="G180" s="104">
        <f>'QC + Hourly Rate'!D34</f>
        <v>0</v>
      </c>
      <c r="H180" s="34" t="s">
        <v>28</v>
      </c>
      <c r="I180" s="35">
        <f>'QC + Hourly Rate'!E34</f>
        <v>0</v>
      </c>
    </row>
    <row r="181" spans="1:9" s="28" customFormat="1">
      <c r="A181" s="45">
        <f>'QC + Hourly Rate'!A35</f>
        <v>0</v>
      </c>
      <c r="B181" s="61">
        <f>'QC + Hourly Rate'!B35</f>
        <v>0</v>
      </c>
      <c r="C181" s="34" t="s">
        <v>28</v>
      </c>
      <c r="D181" s="34" t="s">
        <v>28</v>
      </c>
      <c r="E181" s="34">
        <f>'QC + Hourly Rate'!C35</f>
        <v>0</v>
      </c>
      <c r="F181" s="34" t="s">
        <v>28</v>
      </c>
      <c r="G181" s="104">
        <f>'QC + Hourly Rate'!D35</f>
        <v>0</v>
      </c>
      <c r="H181" s="34" t="s">
        <v>28</v>
      </c>
      <c r="I181" s="35">
        <f>'QC + Hourly Rate'!E35</f>
        <v>0</v>
      </c>
    </row>
    <row r="182" spans="1:9" s="28" customFormat="1">
      <c r="A182" s="45">
        <f>'QC + Hourly Rate'!A36</f>
        <v>0</v>
      </c>
      <c r="B182" s="61">
        <f>'QC + Hourly Rate'!B36</f>
        <v>0</v>
      </c>
      <c r="C182" s="34" t="s">
        <v>28</v>
      </c>
      <c r="D182" s="34" t="s">
        <v>28</v>
      </c>
      <c r="E182" s="34">
        <f>'QC + Hourly Rate'!C36</f>
        <v>0</v>
      </c>
      <c r="F182" s="34" t="s">
        <v>28</v>
      </c>
      <c r="G182" s="104">
        <f>'QC + Hourly Rate'!D36</f>
        <v>0</v>
      </c>
      <c r="H182" s="34" t="s">
        <v>28</v>
      </c>
      <c r="I182" s="35">
        <f>'QC + Hourly Rate'!E36</f>
        <v>0</v>
      </c>
    </row>
    <row r="183" spans="1:9" s="28" customFormat="1">
      <c r="A183" s="45">
        <f>'QC + Hourly Rate'!A37</f>
        <v>0</v>
      </c>
      <c r="B183" s="61">
        <f>'QC + Hourly Rate'!B37</f>
        <v>0</v>
      </c>
      <c r="C183" s="34" t="s">
        <v>28</v>
      </c>
      <c r="D183" s="34" t="s">
        <v>28</v>
      </c>
      <c r="E183" s="34">
        <f>'QC + Hourly Rate'!C37</f>
        <v>0</v>
      </c>
      <c r="F183" s="34" t="s">
        <v>28</v>
      </c>
      <c r="G183" s="104">
        <f>'QC + Hourly Rate'!D37</f>
        <v>0</v>
      </c>
      <c r="H183" s="34" t="s">
        <v>28</v>
      </c>
      <c r="I183" s="35">
        <f>'QC + Hourly Rate'!E37</f>
        <v>0</v>
      </c>
    </row>
    <row r="184" spans="1:9" s="28" customFormat="1">
      <c r="A184" s="45">
        <f>'QC + Hourly Rate'!A38</f>
        <v>0</v>
      </c>
      <c r="B184" s="61">
        <f>'QC + Hourly Rate'!B38</f>
        <v>0</v>
      </c>
      <c r="C184" s="34" t="s">
        <v>28</v>
      </c>
      <c r="D184" s="34" t="s">
        <v>28</v>
      </c>
      <c r="E184" s="34">
        <f>'QC + Hourly Rate'!C38</f>
        <v>0</v>
      </c>
      <c r="F184" s="34" t="s">
        <v>28</v>
      </c>
      <c r="G184" s="104">
        <f>'QC + Hourly Rate'!D38</f>
        <v>0</v>
      </c>
      <c r="H184" s="34" t="s">
        <v>28</v>
      </c>
      <c r="I184" s="35">
        <f>'QC + Hourly Rate'!E38</f>
        <v>0</v>
      </c>
    </row>
    <row r="185" spans="1:9" s="28" customFormat="1">
      <c r="A185" s="45">
        <f>'QC + Hourly Rate'!A39</f>
        <v>0</v>
      </c>
      <c r="B185" s="61">
        <f>'QC + Hourly Rate'!B39</f>
        <v>0</v>
      </c>
      <c r="C185" s="34" t="s">
        <v>28</v>
      </c>
      <c r="D185" s="34" t="s">
        <v>28</v>
      </c>
      <c r="E185" s="34">
        <f>'QC + Hourly Rate'!C39</f>
        <v>0</v>
      </c>
      <c r="F185" s="34" t="s">
        <v>28</v>
      </c>
      <c r="G185" s="104">
        <f>'QC + Hourly Rate'!D39</f>
        <v>0</v>
      </c>
      <c r="H185" s="34" t="s">
        <v>28</v>
      </c>
      <c r="I185" s="35">
        <f>'QC + Hourly Rate'!E39</f>
        <v>0</v>
      </c>
    </row>
    <row r="186" spans="1:9" s="28" customFormat="1">
      <c r="A186" s="45">
        <f>'QC + Hourly Rate'!A40</f>
        <v>0</v>
      </c>
      <c r="B186" s="61">
        <f>'QC + Hourly Rate'!B40</f>
        <v>0</v>
      </c>
      <c r="C186" s="34" t="s">
        <v>28</v>
      </c>
      <c r="D186" s="34" t="s">
        <v>28</v>
      </c>
      <c r="E186" s="34">
        <f>'QC + Hourly Rate'!C40</f>
        <v>0</v>
      </c>
      <c r="F186" s="34" t="s">
        <v>28</v>
      </c>
      <c r="G186" s="104">
        <f>'QC + Hourly Rate'!D40</f>
        <v>0</v>
      </c>
      <c r="H186" s="34" t="s">
        <v>28</v>
      </c>
      <c r="I186" s="35">
        <f>'QC + Hourly Rate'!E40</f>
        <v>0</v>
      </c>
    </row>
    <row r="187" spans="1:9" s="28" customFormat="1">
      <c r="A187" s="45">
        <f>'QC + Hourly Rate'!A41</f>
        <v>0</v>
      </c>
      <c r="B187" s="61">
        <f>'QC + Hourly Rate'!B41</f>
        <v>0</v>
      </c>
      <c r="C187" s="34" t="s">
        <v>28</v>
      </c>
      <c r="D187" s="34" t="s">
        <v>28</v>
      </c>
      <c r="E187" s="34">
        <f>'QC + Hourly Rate'!C41</f>
        <v>0</v>
      </c>
      <c r="F187" s="34" t="s">
        <v>28</v>
      </c>
      <c r="G187" s="104">
        <f>'QC + Hourly Rate'!D41</f>
        <v>0</v>
      </c>
      <c r="H187" s="34" t="s">
        <v>28</v>
      </c>
      <c r="I187" s="35">
        <f>'QC + Hourly Rate'!E41</f>
        <v>0</v>
      </c>
    </row>
    <row r="188" spans="1:9" s="28" customFormat="1">
      <c r="A188" s="45">
        <f>'QC + Hourly Rate'!A42</f>
        <v>0</v>
      </c>
      <c r="B188" s="61">
        <f>'QC + Hourly Rate'!B42</f>
        <v>0</v>
      </c>
      <c r="C188" s="34" t="s">
        <v>28</v>
      </c>
      <c r="D188" s="34" t="s">
        <v>28</v>
      </c>
      <c r="E188" s="34">
        <f>'QC + Hourly Rate'!C42</f>
        <v>0</v>
      </c>
      <c r="F188" s="34" t="s">
        <v>28</v>
      </c>
      <c r="G188" s="104">
        <f>'QC + Hourly Rate'!D42</f>
        <v>0</v>
      </c>
      <c r="H188" s="34" t="s">
        <v>28</v>
      </c>
      <c r="I188" s="35">
        <f>'QC + Hourly Rate'!E42</f>
        <v>0</v>
      </c>
    </row>
    <row r="189" spans="1:9" s="28" customFormat="1">
      <c r="A189" s="45">
        <f>'QC + Hourly Rate'!A43</f>
        <v>0</v>
      </c>
      <c r="B189" s="61">
        <f>'QC + Hourly Rate'!B43</f>
        <v>0</v>
      </c>
      <c r="C189" s="34" t="s">
        <v>28</v>
      </c>
      <c r="D189" s="34" t="s">
        <v>28</v>
      </c>
      <c r="E189" s="34">
        <f>'QC + Hourly Rate'!C43</f>
        <v>0</v>
      </c>
      <c r="F189" s="34" t="s">
        <v>28</v>
      </c>
      <c r="G189" s="104">
        <f>'QC + Hourly Rate'!D43</f>
        <v>0</v>
      </c>
      <c r="H189" s="34" t="s">
        <v>28</v>
      </c>
      <c r="I189" s="35">
        <f>'QC + Hourly Rate'!E43</f>
        <v>0</v>
      </c>
    </row>
    <row r="190" spans="1:9" s="28" customFormat="1">
      <c r="A190" s="45">
        <f>'QC + Hourly Rate'!A44</f>
        <v>0</v>
      </c>
      <c r="B190" s="61">
        <f>'QC + Hourly Rate'!B44</f>
        <v>0</v>
      </c>
      <c r="C190" s="34" t="s">
        <v>28</v>
      </c>
      <c r="D190" s="34" t="s">
        <v>28</v>
      </c>
      <c r="E190" s="34">
        <f>'QC + Hourly Rate'!C44</f>
        <v>0</v>
      </c>
      <c r="F190" s="34" t="s">
        <v>28</v>
      </c>
      <c r="G190" s="104">
        <f>'QC + Hourly Rate'!D44</f>
        <v>0</v>
      </c>
      <c r="H190" s="34" t="s">
        <v>28</v>
      </c>
      <c r="I190" s="35">
        <f>'QC + Hourly Rate'!E44</f>
        <v>0</v>
      </c>
    </row>
    <row r="191" spans="1:9" s="28" customFormat="1">
      <c r="A191" s="45">
        <f>'QC + Hourly Rate'!A45</f>
        <v>0</v>
      </c>
      <c r="B191" s="61">
        <f>'QC + Hourly Rate'!B45</f>
        <v>0</v>
      </c>
      <c r="C191" s="34" t="s">
        <v>28</v>
      </c>
      <c r="D191" s="34" t="s">
        <v>28</v>
      </c>
      <c r="E191" s="34">
        <f>'QC + Hourly Rate'!C45</f>
        <v>0</v>
      </c>
      <c r="F191" s="34" t="s">
        <v>28</v>
      </c>
      <c r="G191" s="104">
        <f>'QC + Hourly Rate'!D45</f>
        <v>0</v>
      </c>
      <c r="H191" s="34" t="s">
        <v>28</v>
      </c>
      <c r="I191" s="35">
        <f>'QC + Hourly Rate'!E45</f>
        <v>0</v>
      </c>
    </row>
    <row r="192" spans="1:9" s="28" customFormat="1">
      <c r="A192" s="45">
        <f>'QC + Hourly Rate'!A46</f>
        <v>0</v>
      </c>
      <c r="B192" s="61">
        <f>'QC + Hourly Rate'!B46</f>
        <v>0</v>
      </c>
      <c r="C192" s="34" t="s">
        <v>28</v>
      </c>
      <c r="D192" s="34" t="s">
        <v>28</v>
      </c>
      <c r="E192" s="34">
        <f>'QC + Hourly Rate'!C46</f>
        <v>0</v>
      </c>
      <c r="F192" s="34" t="s">
        <v>28</v>
      </c>
      <c r="G192" s="104">
        <f>'QC + Hourly Rate'!D46</f>
        <v>0</v>
      </c>
      <c r="H192" s="34" t="s">
        <v>28</v>
      </c>
      <c r="I192" s="35">
        <f>'QC + Hourly Rate'!E46</f>
        <v>0</v>
      </c>
    </row>
    <row r="193" spans="1:11" s="28" customFormat="1">
      <c r="A193" s="45">
        <f>'QC + Hourly Rate'!A47</f>
        <v>0</v>
      </c>
      <c r="B193" s="61">
        <f>'QC + Hourly Rate'!B47</f>
        <v>0</v>
      </c>
      <c r="C193" s="34" t="s">
        <v>28</v>
      </c>
      <c r="D193" s="34" t="s">
        <v>28</v>
      </c>
      <c r="E193" s="34">
        <f>'QC + Hourly Rate'!C47</f>
        <v>0</v>
      </c>
      <c r="F193" s="34" t="s">
        <v>28</v>
      </c>
      <c r="G193" s="104">
        <f>'QC + Hourly Rate'!D47</f>
        <v>0</v>
      </c>
      <c r="H193" s="34" t="s">
        <v>28</v>
      </c>
      <c r="I193" s="35">
        <f>'QC + Hourly Rate'!E47</f>
        <v>0</v>
      </c>
    </row>
    <row r="194" spans="1:11" s="28" customFormat="1">
      <c r="A194" s="45">
        <f>'QC + Hourly Rate'!A48</f>
        <v>0</v>
      </c>
      <c r="B194" s="61">
        <f>'QC + Hourly Rate'!B48</f>
        <v>0</v>
      </c>
      <c r="C194" s="34" t="s">
        <v>28</v>
      </c>
      <c r="D194" s="34" t="s">
        <v>28</v>
      </c>
      <c r="E194" s="34">
        <f>'QC + Hourly Rate'!C48</f>
        <v>0</v>
      </c>
      <c r="F194" s="34" t="s">
        <v>28</v>
      </c>
      <c r="G194" s="104">
        <f>'QC + Hourly Rate'!D48</f>
        <v>0</v>
      </c>
      <c r="H194" s="34" t="s">
        <v>28</v>
      </c>
      <c r="I194" s="35">
        <f>'QC + Hourly Rate'!E48</f>
        <v>0</v>
      </c>
    </row>
    <row r="195" spans="1:11" s="28" customFormat="1">
      <c r="A195" s="45">
        <f>'QC + Hourly Rate'!A49</f>
        <v>0</v>
      </c>
      <c r="B195" s="61">
        <f>'QC + Hourly Rate'!B49</f>
        <v>0</v>
      </c>
      <c r="C195" s="34" t="s">
        <v>28</v>
      </c>
      <c r="D195" s="34" t="s">
        <v>28</v>
      </c>
      <c r="E195" s="34">
        <f>'QC + Hourly Rate'!C49</f>
        <v>0</v>
      </c>
      <c r="F195" s="34" t="s">
        <v>28</v>
      </c>
      <c r="G195" s="104">
        <f>'QC + Hourly Rate'!D49</f>
        <v>0</v>
      </c>
      <c r="H195" s="34" t="s">
        <v>28</v>
      </c>
      <c r="I195" s="35">
        <f>'QC + Hourly Rate'!E49</f>
        <v>0</v>
      </c>
    </row>
    <row r="196" spans="1:11" s="28" customFormat="1">
      <c r="A196" s="45">
        <f>'QC + Hourly Rate'!A50</f>
        <v>0</v>
      </c>
      <c r="B196" s="61">
        <f>'QC + Hourly Rate'!B50</f>
        <v>0</v>
      </c>
      <c r="C196" s="34" t="s">
        <v>28</v>
      </c>
      <c r="D196" s="34" t="s">
        <v>28</v>
      </c>
      <c r="E196" s="34">
        <f>'QC + Hourly Rate'!C50</f>
        <v>0</v>
      </c>
      <c r="F196" s="34" t="s">
        <v>28</v>
      </c>
      <c r="G196" s="104">
        <f>'QC + Hourly Rate'!D50</f>
        <v>0</v>
      </c>
      <c r="H196" s="34" t="s">
        <v>28</v>
      </c>
      <c r="I196" s="35">
        <f>'QC + Hourly Rate'!E50</f>
        <v>0</v>
      </c>
    </row>
    <row r="197" spans="1:11" s="28" customFormat="1">
      <c r="A197" s="45">
        <f>'QC + Hourly Rate'!A51</f>
        <v>0</v>
      </c>
      <c r="B197" s="61">
        <f>'QC + Hourly Rate'!B51</f>
        <v>0</v>
      </c>
      <c r="C197" s="34" t="s">
        <v>28</v>
      </c>
      <c r="D197" s="34" t="s">
        <v>28</v>
      </c>
      <c r="E197" s="34">
        <f>'QC + Hourly Rate'!C51</f>
        <v>0</v>
      </c>
      <c r="F197" s="34" t="s">
        <v>28</v>
      </c>
      <c r="G197" s="104">
        <f>'QC + Hourly Rate'!D51</f>
        <v>0</v>
      </c>
      <c r="H197" s="34" t="s">
        <v>28</v>
      </c>
      <c r="I197" s="35">
        <f>'QC + Hourly Rate'!E51</f>
        <v>0</v>
      </c>
    </row>
    <row r="198" spans="1:11" s="28" customFormat="1">
      <c r="A198" s="107"/>
      <c r="B198" s="108"/>
      <c r="C198" s="109"/>
      <c r="D198" s="109"/>
      <c r="E198" s="109"/>
      <c r="F198" s="110"/>
      <c r="G198" s="111"/>
      <c r="H198" s="109"/>
      <c r="I198" s="112"/>
    </row>
    <row r="199" spans="1:11" ht="15.75" thickBot="1">
      <c r="A199" s="16"/>
      <c r="B199" s="15"/>
      <c r="C199" s="19"/>
      <c r="D199" s="19"/>
      <c r="E199" s="17"/>
      <c r="F199" s="18"/>
      <c r="G199" s="18"/>
      <c r="H199" s="18"/>
      <c r="I199"/>
    </row>
    <row r="200" spans="1:11" ht="15.75" thickBot="1">
      <c r="C200" s="22"/>
      <c r="D200" s="22"/>
      <c r="E200" s="49"/>
      <c r="F200" s="50"/>
      <c r="G200" s="48" t="s">
        <v>31</v>
      </c>
      <c r="H200" s="38"/>
      <c r="I200" s="39">
        <f>SUM(I18:I62)</f>
        <v>0</v>
      </c>
      <c r="K200" s="97" t="e">
        <f>'Per Minute Rate'!K64/'Per Minute Rate'!G64/24</f>
        <v>#DIV/0!</v>
      </c>
    </row>
    <row r="201" spans="1:11" ht="15.75" thickBot="1">
      <c r="C201" s="23"/>
      <c r="D201" s="23"/>
      <c r="E201" s="50"/>
      <c r="F201" s="50"/>
      <c r="G201" s="48" t="s">
        <v>32</v>
      </c>
      <c r="H201" s="38"/>
      <c r="I201" s="39">
        <f>SUM(I63:I107)</f>
        <v>0</v>
      </c>
      <c r="K201" s="97" t="e">
        <f>'Per Folio Rate - "OT"'!H51/'Per Folio Rate - "OT"'!F51/24</f>
        <v>#DIV/0!</v>
      </c>
    </row>
    <row r="202" spans="1:11" ht="15.75" thickBot="1">
      <c r="C202" s="24"/>
      <c r="D202" s="24"/>
      <c r="E202" s="50"/>
      <c r="F202" s="50"/>
      <c r="G202" s="48" t="s">
        <v>33</v>
      </c>
      <c r="H202" s="38"/>
      <c r="I202" s="39">
        <f>SUM(I108:I152)</f>
        <v>0</v>
      </c>
      <c r="K202" s="97" t="e">
        <f>'Per Folio Rate - "CR"'!H51/'Per Folio Rate - "CR"'!F51/24</f>
        <v>#DIV/0!</v>
      </c>
    </row>
    <row r="203" spans="1:11" ht="15.75" thickBot="1">
      <c r="C203" s="24"/>
      <c r="D203" s="24"/>
      <c r="E203" s="50"/>
      <c r="F203" s="50"/>
      <c r="G203" s="48" t="s">
        <v>50</v>
      </c>
      <c r="H203" s="38"/>
      <c r="I203" s="39">
        <f>SUM(I153:I197)</f>
        <v>0</v>
      </c>
      <c r="K203" s="97">
        <f>'QC + Hourly Rate'!B3</f>
        <v>0</v>
      </c>
    </row>
    <row r="204" spans="1:11" ht="15.75" thickBot="1">
      <c r="C204" s="24"/>
      <c r="D204" s="24"/>
      <c r="E204" s="54"/>
      <c r="F204" s="54"/>
      <c r="G204" s="55" t="s">
        <v>34</v>
      </c>
      <c r="H204" s="56"/>
      <c r="I204" s="57"/>
    </row>
    <row r="205" spans="1:11" ht="15.75" thickBot="1">
      <c r="E205" s="51" t="s">
        <v>5</v>
      </c>
      <c r="F205" s="52"/>
      <c r="G205" s="52"/>
      <c r="H205" s="52"/>
      <c r="I205" s="53">
        <f>SUM(I200:I204)</f>
        <v>0</v>
      </c>
      <c r="K205" s="97" t="e">
        <f>SUM(K200:K203)/4</f>
        <v>#DIV/0!</v>
      </c>
    </row>
    <row r="206" spans="1:11" ht="12.75" customHeight="1"/>
  </sheetData>
  <mergeCells count="10">
    <mergeCell ref="G16:G17"/>
    <mergeCell ref="H16:H17"/>
    <mergeCell ref="I16:I17"/>
    <mergeCell ref="C10:F10"/>
    <mergeCell ref="A16:A17"/>
    <mergeCell ref="B16:B17"/>
    <mergeCell ref="C16:C17"/>
    <mergeCell ref="E16:E17"/>
    <mergeCell ref="F16:F17"/>
    <mergeCell ref="D16:D17"/>
  </mergeCells>
  <pageMargins left="0.11811023622047245" right="0.11811023622047245" top="1.1417322834645669" bottom="1.1417322834645669" header="0.31496062992125984" footer="0.31496062992125984"/>
  <pageSetup paperSize="9" orientation="portrait" horizontalDpi="4294967293" verticalDpi="0" r:id="rId1"/>
  <headerFooter>
    <oddHeader>&amp;C&amp;"Arial,Bold"&amp;18&amp;K0000CCThe Transcription Agency&amp;"Arial,Regular"
&amp;14Transcriptions and Translations
&amp;12Pay Invoice and Remittance</oddHeader>
    <oddFooter>&amp;C&amp;"Arial,Bold"&amp;12&amp;K0000CCThe Transcription Agency    24-28 High Street    Hythe    Kent    CT21 5AT    UK
Tel: (+44) 01303 230038
pay@thetranscriptionagency.com              www.thetranscriptionagency.com&amp;R&amp;"Arial,Regular"&amp;8TTA F027.4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FF0000"/>
  </sheetPr>
  <dimension ref="A1:A27"/>
  <sheetViews>
    <sheetView topLeftCell="A7" workbookViewId="0">
      <selection activeCell="A21" sqref="A21:A22"/>
    </sheetView>
  </sheetViews>
  <sheetFormatPr defaultRowHeight="15"/>
  <cols>
    <col min="9" max="9" width="28.85546875" customWidth="1"/>
    <col min="10" max="10" width="27.85546875" customWidth="1"/>
  </cols>
  <sheetData>
    <row r="1" spans="1:1">
      <c r="A1" t="s">
        <v>14</v>
      </c>
    </row>
    <row r="2" spans="1:1">
      <c r="A2" t="s">
        <v>15</v>
      </c>
    </row>
    <row r="3" spans="1:1">
      <c r="A3" t="s">
        <v>16</v>
      </c>
    </row>
    <row r="4" spans="1:1">
      <c r="A4" t="s">
        <v>17</v>
      </c>
    </row>
    <row r="6" spans="1:1">
      <c r="A6" t="s">
        <v>23</v>
      </c>
    </row>
    <row r="7" spans="1:1">
      <c r="A7" t="s">
        <v>24</v>
      </c>
    </row>
    <row r="9" spans="1:1">
      <c r="A9" t="s">
        <v>55</v>
      </c>
    </row>
    <row r="10" spans="1:1">
      <c r="A10" t="s">
        <v>44</v>
      </c>
    </row>
    <row r="11" spans="1:1">
      <c r="A11" t="s">
        <v>43</v>
      </c>
    </row>
    <row r="12" spans="1:1">
      <c r="A12" t="s">
        <v>45</v>
      </c>
    </row>
    <row r="13" spans="1:1">
      <c r="A13" t="s">
        <v>46</v>
      </c>
    </row>
    <row r="14" spans="1:1">
      <c r="A14" t="s">
        <v>17</v>
      </c>
    </row>
    <row r="16" spans="1:1">
      <c r="A16" s="114" t="s">
        <v>53</v>
      </c>
    </row>
    <row r="17" spans="1:1">
      <c r="A17" t="s">
        <v>54</v>
      </c>
    </row>
    <row r="19" spans="1:1">
      <c r="A19" s="116">
        <v>0.35</v>
      </c>
    </row>
    <row r="20" spans="1:1">
      <c r="A20" s="116">
        <v>0.43</v>
      </c>
    </row>
    <row r="21" spans="1:1">
      <c r="A21" s="119">
        <v>0.23</v>
      </c>
    </row>
    <row r="22" spans="1:1">
      <c r="A22" s="119">
        <v>0.28999999999999998</v>
      </c>
    </row>
    <row r="24" spans="1:1">
      <c r="A24" s="116">
        <v>0.75</v>
      </c>
    </row>
    <row r="25" spans="1:1">
      <c r="A25" s="116">
        <v>1</v>
      </c>
    </row>
    <row r="26" spans="1:1">
      <c r="A26" s="119">
        <v>0.5</v>
      </c>
    </row>
    <row r="27" spans="1:1">
      <c r="A27" s="119">
        <v>0.65</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Completion instructions</vt:lpstr>
      <vt:lpstr>Per Minute Rate</vt:lpstr>
      <vt:lpstr>Per Folio Rate - "OT"</vt:lpstr>
      <vt:lpstr>Per Folio Rate - "CR"</vt:lpstr>
      <vt:lpstr>QC + Hourly Rate</vt:lpstr>
      <vt:lpstr>TTA USE ONLY Pay Advice</vt:lpstr>
      <vt:lpstr>Sheet1</vt:lpstr>
      <vt:lpstr>AdditionalRI</vt:lpstr>
      <vt:lpstr>DPDG</vt:lpstr>
      <vt:lpstr>FolioRate</vt:lpstr>
      <vt:lpstr>HourlyRateOptions</vt:lpstr>
      <vt:lpstr>MinRate</vt:lpstr>
      <vt:lpstr>Voices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dc:creator>
  <cp:lastModifiedBy>Natalie Goodson</cp:lastModifiedBy>
  <cp:lastPrinted>2018-07-27T09:43:08Z</cp:lastPrinted>
  <dcterms:created xsi:type="dcterms:W3CDTF">2011-04-05T11:10:41Z</dcterms:created>
  <dcterms:modified xsi:type="dcterms:W3CDTF">2021-11-02T16:01:43Z</dcterms:modified>
</cp:coreProperties>
</file>